
<file path=[Content_Types].xml><?xml version="1.0" encoding="utf-8"?>
<Types xmlns="http://schemas.openxmlformats.org/package/2006/content-types">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worksheets/sheet3.xml" ContentType="application/vnd.openxmlformats-officedocument.spreadsheetml.worksheet+xml"/>
  <Override PartName="/xl/drawings/drawing2.xml" ContentType="application/vnd.openxmlformats-officedocument.drawing+xml"/>
  <Override PartName="/xl/worksheets/sheet4.xml" ContentType="application/vnd.openxmlformats-officedocument.spreadsheetml.worksheet+xml"/>
  <Override PartName="/xl/drawings/drawing3.xml" ContentType="application/vnd.openxmlformats-officedocument.drawing+xml"/>
  <Override PartName="/xl/worksheets/sheet5.xml" ContentType="application/vnd.openxmlformats-officedocument.spreadsheetml.worksheet+xml"/>
  <Default Extension="rels" ContentType="application/vnd.openxmlformats-package.relationships+xml"/>
  <Default Extension="xml" ContentType="application/xml"/>
  <Default Extension="jpeg" ContentType="image/jpeg"/>
  <Default Extension="png" ContentType="image/png"/>
  <Default Extension="gif" ContentType="image/gif"/>
  <Default Extension="tiff" ContentType="image/tiff"/>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fileVersion appName="xl" lastEdited="7" lowestEdited="7" rupBuild="11208"/>
  <workbookPr defaultThemeVersion="166925"/>
  <bookViews>
    <workbookView windowHeight="15800" windowWidth="28040" xWindow="4240" yWindow="640"/>
  </bookViews>
  <sheets>
    <sheet name="IMU" sheetId="2" r:id="rId5"/>
    <sheet name="风机" sheetId="3" r:id="rId6"/>
    <sheet name="IMU安全区域测试手法差异" sheetId="4" r:id="rId7"/>
    <sheet name="Sheet4" sheetId="5" r:id="rId8"/>
  </sheets>
  <calcPr calcMode="auto"/>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<sst xmlns="http://schemas.openxmlformats.org/spreadsheetml/2006/main" count="10" uniqueCount="10">
  <si>
    <t xml:space="preserve">  </t>
  </si>
  <si>
    <t/>
    <r>
      <rPr>
        <sz val="13.5"/>
        <color rgb="FFF54A45"/>
        <rFont val="Calibri"/>
        <family val="2"/>
      </rPr>
      <t xml:space="preserve">20K  40K
22K  44K
27K  54K
</t>
    </r>
    <r>
      <rPr>
        <sz val="13.5"/>
        <color rgb="FF1F2329"/>
        <rFont val="Calibri"/>
        <family val="2"/>
      </rPr>
      <t xml:space="preserve">31.5K  63K
</t>
    </r>
    <r>
      <rPr>
        <sz val="13.5"/>
        <color rgb="FFF54A45"/>
        <rFont val="Calibri"/>
        <family val="2"/>
      </rPr>
      <t xml:space="preserve">40k  80k</t>
    </r>
  </si>
  <si>
    <t/>
    <r>
      <rPr>
        <sz val="13.5"/>
        <color rgb="FF000000"/>
        <rFont val="Calibri"/>
        <family val="2"/>
      </rPr>
      <t xml:space="preserve">1.&lt;23Khz
2.30KHz ~ 34KHz
3.37KHz ~ 46.5KHz
4.53KHz ~ 55KHz
5.62KHz ~ 64KHz
6.78KHz ~ 82KHz
</t>
    </r>
    <r>
      <rPr>
        <sz val="13.5"/>
        <color rgb="FFF54A45"/>
        <rFont val="Calibri"/>
        <family val="2"/>
      </rPr>
      <t>7.103.5KHZ-105.5KHZ</t>
    </r>
  </si>
  <si>
    <t/>
    <r>
      <rPr>
        <sz val="13.5"/>
        <color rgb="FF6425D0"/>
        <rFont val="Calibri"/>
        <family val="2"/>
      </rPr>
      <t xml:space="preserve">25K </t>
    </r>
    <r>
      <rPr>
        <sz val="13.5"/>
        <color rgb="FF000000"/>
        <rFont val="Calibri"/>
        <family val="2"/>
      </rPr>
      <t xml:space="preserve"> 50K
</t>
    </r>
    <r>
      <rPr>
        <sz val="13.5"/>
        <color rgb="FFF54A45"/>
        <rFont val="Calibri"/>
        <family val="2"/>
      </rPr>
      <t xml:space="preserve">27K  54K
</t>
    </r>
    <r>
      <rPr>
        <sz val="13.5"/>
        <color rgb="FF000000"/>
        <rFont val="Calibri"/>
        <family val="2"/>
      </rPr>
      <t xml:space="preserve">30K  60K
31.5K  63K
40k  80k</t>
    </r>
  </si>
  <si>
    <t/>
    <r>
      <rPr>
        <sz val="13.5"/>
        <color rgb="FFF54A45"/>
        <rFont val="Calibri"/>
        <family val="2"/>
      </rPr>
      <t xml:space="preserve">20K  40K
22K  44K
</t>
    </r>
    <r>
      <rPr>
        <sz val="13.5"/>
        <color rgb="FF000000"/>
        <rFont val="Calibri"/>
        <family val="2"/>
      </rPr>
      <t xml:space="preserve">25K  50K
</t>
    </r>
    <r>
      <rPr>
        <sz val="13.5"/>
        <color rgb="FFF54A45"/>
        <rFont val="Calibri"/>
        <family val="2"/>
      </rPr>
      <t xml:space="preserve">27K  54K
</t>
    </r>
    <r>
      <rPr>
        <sz val="13.5"/>
        <color rgb="FF000000"/>
        <rFont val="Calibri"/>
        <family val="2"/>
      </rPr>
      <t xml:space="preserve">30K  60K
</t>
    </r>
    <r>
      <rPr>
        <sz val="13.5"/>
        <color rgb="FFF54A45"/>
        <rFont val="Calibri"/>
        <family val="2"/>
      </rPr>
      <t xml:space="preserve">40k  80k</t>
    </r>
  </si>
  <si>
    <t/>
    <r>
      <rPr>
        <sz val="13.5"/>
        <color rgb="FF000000"/>
        <rFont val="Calibri"/>
        <family val="2"/>
      </rPr>
      <t xml:space="preserve">20k 40k
</t>
    </r>
    <r>
      <rPr>
        <sz val="13.5"/>
        <color rgb="FFF54A45"/>
        <rFont val="Calibri"/>
        <family val="2"/>
      </rPr>
      <t>25K</t>
    </r>
    <r>
      <rPr>
        <sz val="13.5"/>
        <color rgb="FF000000"/>
        <rFont val="Calibri"/>
        <family val="2"/>
      </rPr>
      <t xml:space="preserve"> 50K
31.5k 63k
40k 80k</t>
    </r>
  </si>
  <si>
    <t/>
    <r>
      <rPr>
        <sz val="13.5"/>
        <color rgb="FF373C43"/>
        <rFont val="Calibri"/>
        <family val="2"/>
      </rPr>
      <t xml:space="preserve">20K  40K
22K  44K
</t>
    </r>
    <r>
      <rPr>
        <sz val="13.5"/>
        <color rgb="FFF54A45"/>
        <rFont val="Calibri"/>
        <family val="2"/>
      </rPr>
      <t xml:space="preserve">27K  54K
</t>
    </r>
    <r>
      <rPr>
        <sz val="13.5"/>
        <color rgb="FF1F2329"/>
        <rFont val="Calibri"/>
        <family val="2"/>
      </rPr>
      <t xml:space="preserve">31.5K  63K
</t>
    </r>
    <r>
      <rPr>
        <sz val="13.5"/>
        <color rgb="FFF54A45"/>
        <rFont val="Calibri"/>
        <family val="2"/>
      </rPr>
      <t xml:space="preserve">40k  80k</t>
    </r>
  </si>
  <si>
    <t/>
    <r>
      <rPr>
        <sz val="13.5"/>
        <color rgb="FFF54A45"/>
        <rFont val="Calibri"/>
        <family val="2"/>
      </rPr>
      <t xml:space="preserve">31k 32k</t>
    </r>
    <r>
      <rPr>
        <sz val="13.5"/>
        <color rgb="FF000000"/>
        <rFont val="Calibri"/>
        <family val="2"/>
      </rPr>
      <t xml:space="preserve"> 33k</t>
    </r>
  </si>
  <si>
    <t/>
    <r>
      <rPr>
        <sz val="13.5"/>
        <color rgb="FFF54A45"/>
        <rFont val="Calibri"/>
        <family val="2"/>
      </rPr>
      <t xml:space="preserve">15k 32k</t>
    </r>
    <r>
      <rPr>
        <sz val="13.5"/>
        <color rgb="FF000000"/>
        <rFont val="Calibri"/>
        <family val="2"/>
      </rPr>
      <t xml:space="preserve"> 33k</t>
    </r>
  </si>
  <si>
    <t/>
    <r>
      <rPr>
        <sz val="13.5"/>
        <color rgb="FF000000"/>
        <rFont val="Calibri"/>
        <family val="2"/>
      </rPr>
      <t xml:space="preserve">15k </t>
    </r>
    <r>
      <rPr>
        <strike/>
        <sz val="13.5"/>
        <color rgb="FF037EAA"/>
        <rFont val="Calibri"/>
        <family val="2"/>
      </rPr>
      <t>16k</t>
    </r>
    <r>
      <rPr>
        <sz val="13.5"/>
        <color rgb="FF000000"/>
        <rFont val="Calibri"/>
        <family val="2"/>
      </rPr>
      <t xml:space="preserve"> 20k </t>
    </r>
    <r>
      <rPr>
        <sz val="13.5"/>
        <color rgb="FFF54A45"/>
        <rFont val="Calibri"/>
        <family val="2"/>
      </rPr>
      <t xml:space="preserve">25k </t>
    </r>
    <r>
      <rPr>
        <sz val="13.5"/>
        <color rgb="FF3370FF"/>
        <rFont val="Calibri"/>
        <family val="2"/>
      </rPr>
      <t xml:space="preserve">31k </t>
    </r>
    <r>
      <rPr>
        <sz val="13.5"/>
        <color rgb="FF000000"/>
        <rFont val="Calibri"/>
        <family val="2"/>
      </rPr>
      <t xml:space="preserve"> </t>
    </r>
    <r>
      <rPr>
        <sz val="13.5"/>
        <color rgb="FF245BDB"/>
        <rFont val="Calibri"/>
        <family val="2"/>
      </rPr>
      <t>32k</t>
    </r>
    <r>
      <rPr>
        <sz val="13.5"/>
        <color rgb="FF000000"/>
        <rFont val="Calibri"/>
        <family val="2"/>
      </rPr>
      <t xml:space="preserve">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</si>
</sst>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6">
    <numFmt numFmtId="164" formatCode="@"/>
    <numFmt numFmtId="165" formatCode="@"/>
    <numFmt numFmtId="166" formatCode="@"/>
    <numFmt numFmtId="167" formatCode="@"/>
    <numFmt numFmtId="168" formatCode="@"/>
    <numFmt numFmtId="169" formatCode="@"/>
    <numFmt numFmtId="170" formatCode="@"/>
    <numFmt numFmtId="171" formatCode="@"/>
    <numFmt numFmtId="172" formatCode="@"/>
    <numFmt numFmtId="173" formatCode="@"/>
    <numFmt numFmtId="174" formatCode="@"/>
    <numFmt numFmtId="175" formatCode="@"/>
    <numFmt numFmtId="176" formatCode="@"/>
    <numFmt numFmtId="177" formatCode="@"/>
    <numFmt numFmtId="178" formatCode="@"/>
    <numFmt numFmtId="179" formatCode="@"/>
  </numFmts>
  <fonts count="12">
    <font>
      <sz val="10"/>
      <color theme="1"/>
      <name val="Calibri"/>
      <family val="2"/>
      <scheme val="minor"/>
    </font>
    <font>
      <sz val="9.75"/>
      <color rgb="FF000000"/>
      <name val="Calibri"/>
      <family val="2"/>
      <scheme val="minor"/>
    </font>
    <font>
      <sz val="13.5"/>
      <color rgb="FF000000"/>
      <name val="Calibri"/>
      <family val="2"/>
      <scheme val="minor"/>
    </font>
    <font>
      <sz val="13.5"/>
      <color rgb="FFF54A45"/>
      <name val="Calibri"/>
      <family val="2"/>
      <scheme val="minor"/>
    </font>
    <font>
      <sz val="12"/>
      <color rgb="FF000000"/>
      <name val="Calibri"/>
      <family val="2"/>
      <scheme val="minor"/>
    </font>
    <font>
      <b val="true"/>
      <sz val="13.5"/>
      <color rgb="FF000000"/>
      <name val="Calibri"/>
      <family val="2"/>
      <scheme val="minor"/>
    </font>
    <font>
      <b val="true"/>
      <sz val="9.75"/>
      <color rgb="FF000000"/>
      <name val="Calibri"/>
      <family val="2"/>
      <scheme val="minor"/>
    </font>
    <font>
      <sz val="9.75"/>
      <color rgb="FF1F2329"/>
      <name val="Calibri"/>
      <family val="2"/>
      <scheme val="minor"/>
    </font>
    <font>
      <strike val="true"/>
      <sz val="9.75"/>
      <color rgb="FF000000"/>
      <name val="Calibri"/>
      <family val="2"/>
      <scheme val="minor"/>
    </font>
    <font>
      <strike val="true"/>
      <sz val="9.75"/>
      <color rgb="FF1F2329"/>
      <name val="Calibri"/>
      <family val="2"/>
      <scheme val="minor"/>
    </font>
    <font>
      <sz val="9.75"/>
      <color rgb="FFF54A45"/>
      <name val="Calibri"/>
      <family val="2"/>
      <scheme val="minor"/>
    </font>
    <font>
      <b val="true"/>
      <sz val="24"/>
      <color rgb="FF000000"/>
      <name val="Calibri"/>
      <family val="2"/>
      <scheme val="minor"/>
    </font>
  </fonts>
  <fills count="74">
    <fill>
      <patternFill patternType="none">
        <fgColor/>
        <bgColor/>
      </patternFill>
    </fill>
    <fill>
      <patternFill patternType="gray125">
        <fgColor/>
        <bgColor/>
      </patternFill>
    </fill>
    <fill>
      <patternFill patternType="solid">
        <fgColor rgb="FFEEF6C6"/>
        <bgColor/>
      </patternFill>
    </fill>
    <fill>
      <patternFill patternType="solid">
        <fgColor rgb="FFEEF6C6"/>
        <bgColor/>
      </patternFill>
    </fill>
    <fill>
      <patternFill patternType="solid">
        <fgColor rgb="FFEEF6C6"/>
        <bgColor/>
      </patternFill>
    </fill>
    <fill>
      <patternFill patternType="solid">
        <fgColor rgb="FFEEF6C6"/>
        <bgColor/>
      </patternFill>
    </fill>
    <fill>
      <patternFill patternType="solid">
        <fgColor rgb="FFEEF6C6"/>
        <bgColor/>
      </patternFill>
    </fill>
    <fill>
      <patternFill patternType="solid">
        <fgColor rgb="FFEEF6C6"/>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5D6"/>
        <bgColor/>
      </patternFill>
    </fill>
    <fill>
      <patternFill patternType="solid">
        <fgColor rgb="FFD9F5D6"/>
        <bgColor/>
      </patternFill>
    </fill>
    <fill>
      <patternFill patternType="solid">
        <fgColor rgb="FFD9F5D6"/>
        <bgColor/>
      </patternFill>
    </fill>
    <fill>
      <patternFill patternType="solid">
        <fgColor rgb="FFD9F5D6"/>
        <bgColor/>
      </patternFill>
    </fill>
    <fill>
      <patternFill patternType="solid">
        <fgColor rgb="FFD9F5D6"/>
        <bgColor/>
      </patternFill>
    </fill>
    <fill>
      <patternFill patternType="solid">
        <fgColor rgb="FFD9F5D6"/>
        <bgColor/>
      </patternFill>
    </fill>
    <fill>
      <patternFill patternType="solid">
        <fgColor rgb="FFD9F5D6"/>
        <bgColor/>
      </patternFill>
    </fill>
    <fill>
      <patternFill patternType="solid">
        <fgColor rgb="FFD9F5D6"/>
        <bgColor/>
      </patternFill>
    </fill>
    <fill>
      <patternFill patternType="solid">
        <fgColor rgb="FFD9F5D6"/>
        <bgColor/>
      </patternFill>
    </fill>
    <fill>
      <patternFill patternType="solid">
        <fgColor rgb="FF8F959E"/>
        <bgColor/>
      </patternFill>
    </fill>
    <fill>
      <patternFill patternType="solid">
        <fgColor rgb="FF8F959E"/>
        <bgColor/>
      </patternFill>
    </fill>
    <fill>
      <patternFill patternType="solid">
        <fgColor rgb="FF8F959E"/>
        <bgColor/>
      </patternFill>
    </fill>
    <fill>
      <patternFill patternType="solid">
        <fgColor rgb="FF8F959E"/>
        <bgColor/>
      </patternFill>
    </fill>
    <fill>
      <patternFill patternType="solid">
        <fgColor rgb="FF8F959E"/>
        <bgColor/>
      </patternFill>
    </fill>
    <fill>
      <patternFill patternType="solid">
        <fgColor rgb="FF8F959E"/>
        <bgColor/>
      </patternFill>
    </fill>
    <fill>
      <patternFill patternType="solid">
        <fgColor rgb="FF8F959E"/>
        <bgColor/>
      </patternFill>
    </fill>
    <fill>
      <patternFill patternType="solid">
        <fgColor rgb="FF8F959E"/>
        <bgColor/>
      </patternFill>
    </fill>
    <fill>
      <patternFill patternType="solid">
        <fgColor rgb="FF8F959E"/>
        <bgColor/>
      </patternFill>
    </fill>
    <fill>
      <patternFill patternType="solid">
        <fgColor rgb="FFF76964"/>
        <bgColor/>
      </patternFill>
    </fill>
    <fill>
      <patternFill patternType="solid">
        <fgColor rgb="FFD9F3FD"/>
        <bgColor/>
      </patternFill>
    </fill>
    <fill>
      <patternFill patternType="solid">
        <fgColor rgb="FF8F959E"/>
        <bgColor/>
      </patternFill>
    </fill>
    <fill>
      <patternFill patternType="solid">
        <fgColor rgb="FF8F959E"/>
        <bgColor/>
      </patternFill>
    </fill>
    <fill>
      <patternFill patternType="solid">
        <fgColor rgb="FF8F959E"/>
        <bgColor/>
      </patternFill>
    </fill>
    <fill>
      <patternFill patternType="solid">
        <fgColor rgb="FFFFF258"/>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D9F3FD"/>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D9F5D6"/>
        <bgColor/>
      </patternFill>
    </fill>
    <fill>
      <patternFill patternType="solid">
        <fgColor rgb="FFD9F5D6"/>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CDEE2"/>
        <bgColor/>
      </patternFill>
    </fill>
    <fill>
      <patternFill patternType="solid">
        <fgColor rgb="FF8F959E"/>
        <bgColor/>
      </patternFill>
    </fill>
  </fills>
  <borders count="113">
    <border>
      <left/>
      <right/>
      <top/>
      <bottom/>
      <diagonal/>
    </border>
    <border>
      <left/>
      <right/>
      <top/>
      <bottom/>
      <diagonal/>
    </border>
    <border>
      <left/>
      <right/>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bottom style="thin">
        <color rgb="FF1F2329"/>
      </bottom>
      <diagonal/>
    </border>
    <border>
      <left style="thin">
        <color rgb="FF1F2329"/>
      </left>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right/>
      <top/>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s>
  <cellStyleXfs count="1">
    <xf applyAlignment="true" applyBorder="false" applyFill="false" applyFont="false" applyNumberFormat="false" applyProtection="false" borderId="0" fillId="0" fontId="0" numFmtId="0"/>
  </cellStyleXfs>
  <cellXfs count="113">
    <xf applyAlignment="false" applyBorder="false" applyFill="false" applyFont="false" applyNumberFormat="false" applyProtection="false" borderId="0" fillId="0" fontId="0" numFmtId="0" xfId="0">
      <alignment vertical="center"/>
    </xf>
    <xf applyAlignment="true" applyBorder="false" applyFill="false" applyFont="true" applyNumberFormat="false" applyProtection="false" borderId="1" fillId="0" fontId="1" numFmtId="0" xfId="0">
      <alignment horizontal="center" vertical="center"/>
    </xf>
    <xf applyAlignment="true" applyBorder="false" applyFill="false" applyFont="true" applyNumberFormat="true" applyProtection="false" borderId="2" fillId="0" fontId="1" numFmtId="164" xfId="0">
      <alignment horizontal="center" vertical="center"/>
    </xf>
    <xf applyAlignment="true" applyBorder="false" applyFill="false" applyFont="true" applyNumberFormat="false" applyProtection="false" borderId="3" fillId="0" fontId="1" numFmtId="0" xfId="0">
      <alignment vertical="center" wrapText="true"/>
    </xf>
    <xf applyAlignment="true" applyBorder="false" applyFill="false" applyFont="true" applyNumberFormat="false" applyProtection="false" borderId="4" fillId="0" fontId="2" numFmtId="0" xfId="0">
      <alignment horizontal="center" vertical="center"/>
    </xf>
    <xf applyAlignment="true" applyBorder="false" applyFill="false" applyFont="true" applyNumberFormat="false" applyProtection="false" borderId="5" fillId="0" fontId="2" numFmtId="0" xfId="0">
      <alignment horizontal="left" vertical="center"/>
    </xf>
    <xf applyAlignment="true" applyBorder="false" applyFill="false" applyFont="true" applyNumberFormat="false" applyProtection="false" borderId="6" fillId="0" fontId="3" numFmtId="0" xfId="0">
      <alignment horizontal="left" vertical="center"/>
    </xf>
    <xf applyAlignment="true" applyBorder="false" applyFill="false" applyFont="true" applyNumberFormat="false" applyProtection="false" borderId="7" fillId="0" fontId="2" numFmtId="0" xfId="0">
      <alignment horizontal="left" vertical="center"/>
    </xf>
    <xf applyAlignment="true" applyBorder="false" applyFill="false" applyFont="true" applyNumberFormat="false" applyProtection="false" borderId="8" fillId="0" fontId="1" numFmtId="0" xfId="0">
      <alignment vertical="center"/>
    </xf>
    <xf applyAlignment="true" applyBorder="false" applyFill="false" applyFont="true" applyNumberFormat="true" applyProtection="false" borderId="9" fillId="0" fontId="2" numFmtId="165" xfId="0">
      <alignment horizontal="left" vertical="center"/>
    </xf>
    <xf applyAlignment="true" applyBorder="false" applyFill="false" applyFont="true" applyNumberFormat="false" applyProtection="false" borderId="10" fillId="0" fontId="1" numFmtId="0" xfId="0">
      <alignment vertical="center"/>
    </xf>
    <xf applyAlignment="true" applyBorder="false" applyFill="false" applyFont="true" applyNumberFormat="false" applyProtection="false" borderId="11" fillId="0" fontId="2" numFmtId="0" xfId="0">
      <alignment horizontal="left" vertical="center" wrapText="true"/>
    </xf>
    <xf applyAlignment="true" applyBorder="false" applyFill="false" applyFont="true" applyNumberFormat="false" applyProtection="false" borderId="12" fillId="0" fontId="2" numFmtId="0" xfId="0">
      <alignment horizontal="center" vertical="center"/>
    </xf>
    <xf applyAlignment="true" applyBorder="false" applyFill="false" applyFont="true" applyNumberFormat="false" applyProtection="false" borderId="13" fillId="0" fontId="4" numFmtId="0" xfId="0">
      <alignment vertical="center"/>
    </xf>
    <xf applyAlignment="true" applyBorder="false" applyFill="false" applyFont="true" applyNumberFormat="false" applyProtection="false" borderId="14" fillId="0" fontId="2" numFmtId="0" xfId="0">
      <alignment horizontal="left" vertical="center"/>
    </xf>
    <xf applyAlignment="true" applyBorder="false" applyFill="false" applyFont="true" applyNumberFormat="false" applyProtection="false" borderId="15" fillId="0" fontId="5" numFmtId="0" xfId="0">
      <alignment horizontal="center" vertical="center"/>
    </xf>
    <xf applyAlignment="true" applyBorder="false" applyFill="false" applyFont="true" applyNumberFormat="false" applyProtection="false" borderId="16" fillId="0" fontId="6" numFmtId="0" xfId="0">
      <alignment horizontal="center" vertical="center"/>
    </xf>
    <xf applyAlignment="true" applyBorder="false" applyFill="false" applyFont="true" applyNumberFormat="false" applyProtection="false" borderId="17" fillId="0" fontId="5" numFmtId="0" xfId="0">
      <alignment horizontal="center" vertical="center"/>
    </xf>
    <xf applyAlignment="true" applyBorder="false" applyFill="false" applyFont="true" applyNumberFormat="true" applyProtection="false" borderId="18" fillId="0" fontId="5" numFmtId="166" xfId="0">
      <alignment horizontal="center" vertical="center"/>
    </xf>
    <xf applyAlignment="true" applyBorder="false" applyFill="false" applyFont="true" applyNumberFormat="false" applyProtection="false" borderId="19" fillId="0" fontId="2" numFmtId="0" xfId="0">
      <alignment horizontal="left" vertical="center"/>
    </xf>
    <xf applyAlignment="true" applyBorder="false" applyFill="false" applyFont="true" applyNumberFormat="true" applyProtection="false" borderId="20" fillId="0" fontId="2" numFmtId="167" xfId="0">
      <alignment horizontal="left" vertical="center"/>
    </xf>
    <xf applyAlignment="true" applyBorder="false" applyFill="true" applyFont="true" applyNumberFormat="false" applyProtection="false" borderId="21" fillId="2" fontId="1" numFmtId="0" xfId="0">
      <alignment vertical="center"/>
    </xf>
    <xf applyAlignment="true" applyBorder="false" applyFill="true" applyFont="true" applyNumberFormat="false" applyProtection="false" borderId="22" fillId="3" fontId="7" numFmtId="0" xfId="0">
      <alignment horizontal="center" vertical="center"/>
    </xf>
    <xf applyAlignment="true" applyBorder="false" applyFill="true" applyFont="true" applyNumberFormat="false" applyProtection="false" borderId="23" fillId="4" fontId="7" numFmtId="0" xfId="0">
      <alignment vertical="center"/>
    </xf>
    <xf applyAlignment="true" applyBorder="false" applyFill="true" applyFont="true" applyNumberFormat="false" applyProtection="false" borderId="24" fillId="5" fontId="7" numFmtId="0" xfId="0">
      <alignment horizontal="center" vertical="center"/>
    </xf>
    <xf applyAlignment="true" applyBorder="false" applyFill="true" applyFont="true" applyNumberFormat="true" applyProtection="false" borderId="25" fillId="6" fontId="7" numFmtId="168" xfId="0">
      <alignment horizontal="center" vertical="center"/>
    </xf>
    <xf applyAlignment="true" applyBorder="false" applyFill="true" applyFont="true" applyNumberFormat="false" applyProtection="false" borderId="26" fillId="7" fontId="7" numFmtId="0" xfId="0">
      <alignment horizontal="center" vertical="center" wrapText="true"/>
    </xf>
    <xf applyAlignment="true" applyBorder="false" applyFill="false" applyFont="true" applyNumberFormat="false" applyProtection="false" borderId="27" fillId="0" fontId="7" numFmtId="0" xfId="0">
      <alignment horizontal="center" vertical="center"/>
    </xf>
    <xf applyAlignment="true" applyBorder="false" applyFill="false" applyFont="true" applyNumberFormat="false" applyProtection="false" borderId="28" fillId="0" fontId="7" numFmtId="0" xfId="0">
      <alignment horizontal="center" vertical="center" wrapText="true"/>
    </xf>
    <xf applyAlignment="true" applyBorder="false" applyFill="false" applyFont="true" applyNumberFormat="true" applyProtection="false" borderId="29" fillId="0" fontId="7" numFmtId="169" xfId="0">
      <alignment horizontal="center" vertical="center"/>
    </xf>
    <xf applyAlignment="true" applyBorder="false" applyFill="false" applyFont="true" applyNumberFormat="false" applyProtection="false" borderId="30" fillId="0" fontId="7" numFmtId="0" xfId="0">
      <alignment horizontal="center" vertical="center"/>
    </xf>
    <xf applyAlignment="true" applyBorder="false" applyFill="false" applyFont="true" applyNumberFormat="false" applyProtection="false" borderId="31" fillId="0" fontId="7" numFmtId="0" xfId="0">
      <alignment vertical="center"/>
    </xf>
    <xf applyAlignment="true" applyBorder="false" applyFill="true" applyFont="true" applyNumberFormat="false" applyProtection="false" borderId="32" fillId="8" fontId="7" numFmtId="0" xfId="0">
      <alignment vertical="center"/>
    </xf>
    <xf applyAlignment="true" applyBorder="false" applyFill="true" applyFont="true" applyNumberFormat="false" applyProtection="false" borderId="33" fillId="9" fontId="7" numFmtId="0" xfId="0">
      <alignment horizontal="center" vertical="center"/>
    </xf>
    <xf applyAlignment="true" applyBorder="false" applyFill="true" applyFont="true" applyNumberFormat="false" applyProtection="false" borderId="34" fillId="10" fontId="7" numFmtId="0" xfId="0">
      <alignment horizontal="center" vertical="center"/>
    </xf>
    <xf applyAlignment="true" applyBorder="false" applyFill="true" applyFont="true" applyNumberFormat="false" applyProtection="false" borderId="35" fillId="11" fontId="7" numFmtId="0" xfId="0">
      <alignment horizontal="center" vertical="center" wrapText="true"/>
    </xf>
    <xf applyAlignment="true" applyBorder="false" applyFill="true" applyFont="true" applyNumberFormat="true" applyProtection="false" borderId="36" fillId="12" fontId="7" numFmtId="170" xfId="0">
      <alignment horizontal="center" vertical="center"/>
    </xf>
    <xf applyAlignment="true" applyBorder="false" applyFill="false" applyFont="true" applyNumberFormat="false" applyProtection="false" borderId="37" fillId="0" fontId="1" numFmtId="0" xfId="0">
      <alignment horizontal="center" vertical="center"/>
    </xf>
    <xf applyAlignment="true" applyBorder="false" applyFill="true" applyFont="true" applyNumberFormat="false" applyProtection="false" borderId="38" fillId="13" fontId="7" numFmtId="0" xfId="0">
      <alignment horizontal="center" vertical="center"/>
    </xf>
    <xf applyAlignment="true" applyBorder="false" applyFill="true" applyFont="true" applyNumberFormat="false" applyProtection="false" borderId="39" fillId="14" fontId="1" numFmtId="0" xfId="0">
      <alignment vertical="center"/>
    </xf>
    <xf applyAlignment="true" applyBorder="false" applyFill="true" applyFont="true" applyNumberFormat="false" applyProtection="false" borderId="40" fillId="15" fontId="1" numFmtId="0" xfId="0">
      <alignment horizontal="center" vertical="center"/>
    </xf>
    <xf applyAlignment="true" applyBorder="false" applyFill="true" applyFont="true" applyNumberFormat="false" applyProtection="false" borderId="41" fillId="16" fontId="7" numFmtId="0" xfId="0">
      <alignment horizontal="center" vertical="center"/>
    </xf>
    <xf applyAlignment="true" applyBorder="false" applyFill="true" applyFont="true" applyNumberFormat="false" applyProtection="false" borderId="42" fillId="17" fontId="7" numFmtId="0" xfId="0">
      <alignment horizontal="center" vertical="center"/>
    </xf>
    <xf applyAlignment="true" applyBorder="false" applyFill="true" applyFont="true" applyNumberFormat="false" applyProtection="false" borderId="43" fillId="18" fontId="7" numFmtId="0" xfId="0">
      <alignment vertical="center"/>
    </xf>
    <xf applyAlignment="true" applyBorder="false" applyFill="true" applyFont="true" applyNumberFormat="false" applyProtection="false" borderId="44" fillId="19" fontId="1" numFmtId="0" xfId="0">
      <alignment vertical="center"/>
    </xf>
    <xf applyAlignment="true" applyBorder="false" applyFill="true" applyFont="true" applyNumberFormat="false" applyProtection="false" borderId="45" fillId="20" fontId="7" numFmtId="0" xfId="0">
      <alignment horizontal="center" vertical="center"/>
    </xf>
    <xf applyAlignment="true" applyBorder="false" applyFill="true" applyFont="true" applyNumberFormat="true" applyProtection="false" borderId="46" fillId="21" fontId="7" numFmtId="171" xfId="0">
      <alignment horizontal="center" vertical="center"/>
    </xf>
    <xf applyAlignment="true" applyBorder="false" applyFill="true" applyFont="true" applyNumberFormat="false" applyProtection="false" borderId="47" fillId="22" fontId="7" numFmtId="0" xfId="0">
      <alignment horizontal="center" vertical="center" wrapText="true"/>
    </xf>
    <xf applyAlignment="true" applyBorder="false" applyFill="true" applyFont="true" applyNumberFormat="false" applyProtection="false" borderId="48" fillId="23" fontId="7" numFmtId="0" xfId="0">
      <alignment horizontal="center" vertical="center"/>
    </xf>
    <xf applyAlignment="true" applyBorder="false" applyFill="true" applyFont="true" applyNumberFormat="false" applyProtection="false" borderId="49" fillId="24" fontId="7" numFmtId="0" xfId="0">
      <alignment horizontal="center" vertical="center"/>
    </xf>
    <xf applyAlignment="true" applyBorder="false" applyFill="false" applyFont="true" applyNumberFormat="false" applyProtection="false" borderId="50" fillId="0" fontId="8" numFmtId="0" xfId="0">
      <alignment vertical="center"/>
    </xf>
    <xf applyAlignment="true" applyBorder="false" applyFill="false" applyFont="true" applyNumberFormat="false" applyProtection="false" borderId="51" fillId="0" fontId="9" numFmtId="0" xfId="0">
      <alignment horizontal="center" vertical="center"/>
    </xf>
    <xf applyAlignment="true" applyBorder="false" applyFill="false" applyFont="true" applyNumberFormat="true" applyProtection="false" borderId="52" fillId="0" fontId="9" numFmtId="172" xfId="0">
      <alignment horizontal="center" vertical="center"/>
    </xf>
    <xf applyAlignment="true" applyBorder="false" applyFill="false" applyFont="true" applyNumberFormat="false" applyProtection="false" borderId="53" fillId="0" fontId="9" numFmtId="0" xfId="0">
      <alignment vertical="center"/>
    </xf>
    <xf applyAlignment="true" applyBorder="false" applyFill="false" applyFont="true" applyNumberFormat="false" applyProtection="false" borderId="54" fillId="0" fontId="9" numFmtId="0" xfId="0">
      <alignment horizontal="center" vertical="center" wrapText="true"/>
    </xf>
    <xf applyAlignment="true" applyBorder="false" applyFill="false" applyFont="true" applyNumberFormat="false" applyProtection="false" borderId="55" fillId="0" fontId="9" numFmtId="0" xfId="0">
      <alignment horizontal="center" vertical="center"/>
    </xf>
    <xf applyAlignment="true" applyBorder="false" applyFill="true" applyFont="true" applyNumberFormat="false" applyProtection="false" borderId="56" fillId="25" fontId="1" numFmtId="0" xfId="0">
      <alignment horizontal="center" vertical="center"/>
    </xf>
    <xf applyAlignment="true" applyBorder="false" applyFill="true" applyFont="true" applyNumberFormat="false" applyProtection="false" borderId="57" fillId="26" fontId="1" numFmtId="0" xfId="0">
      <alignment horizontal="center" vertical="center"/>
    </xf>
    <xf applyAlignment="true" applyBorder="false" applyFill="true" applyFont="true" applyNumberFormat="false" applyProtection="false" borderId="58" fillId="27" fontId="7" numFmtId="0" xfId="0">
      <alignment horizontal="center" vertical="center" wrapText="true"/>
    </xf>
    <xf applyAlignment="true" applyBorder="false" applyFill="true" applyFont="true" applyNumberFormat="false" applyProtection="false" borderId="59" fillId="28" fontId="1" numFmtId="0" xfId="0">
      <alignment horizontal="center" vertical="center"/>
    </xf>
    <xf applyAlignment="true" applyBorder="false" applyFill="false" applyFont="true" applyNumberFormat="false" applyProtection="false" borderId="60" fillId="0" fontId="1" numFmtId="0" xfId="0">
      <alignment vertical="center"/>
    </xf>
    <xf applyAlignment="true" applyBorder="false" applyFill="true" applyFont="true" applyNumberFormat="false" applyProtection="false" borderId="61" fillId="29" fontId="9" numFmtId="0" xfId="0">
      <alignment horizontal="center" vertical="center"/>
    </xf>
    <xf applyAlignment="true" applyBorder="false" applyFill="true" applyFont="true" applyNumberFormat="false" applyProtection="false" borderId="62" fillId="30" fontId="9" numFmtId="0" xfId="0">
      <alignment vertical="center"/>
    </xf>
    <xf applyAlignment="true" applyBorder="false" applyFill="true" applyFont="true" applyNumberFormat="false" applyProtection="false" borderId="63" fillId="31" fontId="7" numFmtId="0" xfId="0">
      <alignment horizontal="center" vertical="center"/>
    </xf>
    <xf applyAlignment="true" applyBorder="false" applyFill="true" applyFont="true" applyNumberFormat="false" applyProtection="false" borderId="64" fillId="32" fontId="9" numFmtId="0" xfId="0">
      <alignment horizontal="center" vertical="center" wrapText="true"/>
    </xf>
    <xf applyAlignment="true" applyBorder="false" applyFill="true" applyFont="true" applyNumberFormat="false" applyProtection="false" borderId="65" fillId="33" fontId="9" numFmtId="0" xfId="0">
      <alignment horizontal="center" vertical="center"/>
    </xf>
    <xf applyAlignment="true" applyBorder="false" applyFill="true" applyFont="true" applyNumberFormat="true" applyProtection="false" borderId="66" fillId="34" fontId="7" numFmtId="173" xfId="0">
      <alignment horizontal="center" vertical="center"/>
    </xf>
    <xf applyAlignment="true" applyBorder="false" applyFill="true" applyFont="true" applyNumberFormat="false" applyProtection="false" borderId="67" fillId="35" fontId="7" numFmtId="0" xfId="0">
      <alignment vertical="center"/>
    </xf>
    <xf applyAlignment="true" applyBorder="false" applyFill="true" applyFont="true" applyNumberFormat="false" applyProtection="false" borderId="68" fillId="36" fontId="7" numFmtId="0" xfId="0">
      <alignment horizontal="center" vertical="center" wrapText="true"/>
    </xf>
    <xf applyAlignment="true" applyBorder="false" applyFill="true" applyFont="true" applyNumberFormat="false" applyProtection="false" borderId="69" fillId="37" fontId="7" numFmtId="0" xfId="0">
      <alignment horizontal="center" vertical="center"/>
    </xf>
    <xf applyAlignment="true" applyBorder="false" applyFill="true" applyFont="true" applyNumberFormat="false" applyProtection="false" borderId="70" fillId="38" fontId="9" numFmtId="0" xfId="0">
      <alignment horizontal="center" vertical="center"/>
    </xf>
    <xf applyAlignment="true" applyBorder="false" applyFill="true" applyFont="true" applyNumberFormat="false" applyProtection="false" borderId="71" fillId="39" fontId="1" numFmtId="0" xfId="0">
      <alignment vertical="center"/>
    </xf>
    <xf applyAlignment="true" applyBorder="false" applyFill="true" applyFont="true" applyNumberFormat="true" applyProtection="false" borderId="72" fillId="40" fontId="9" numFmtId="174" xfId="0">
      <alignment horizontal="center" vertical="center"/>
    </xf>
    <xf applyAlignment="true" applyBorder="false" applyFill="true" applyFont="true" applyNumberFormat="false" applyProtection="false" borderId="73" fillId="41" fontId="9" numFmtId="0" xfId="0">
      <alignment vertical="center"/>
    </xf>
    <xf applyAlignment="true" applyBorder="false" applyFill="true" applyFont="true" applyNumberFormat="false" applyProtection="false" borderId="74" fillId="42" fontId="9" numFmtId="0" xfId="0">
      <alignment horizontal="center" vertical="center" wrapText="true"/>
    </xf>
    <xf applyAlignment="true" applyBorder="false" applyFill="true" applyFont="true" applyNumberFormat="false" applyProtection="false" borderId="75" fillId="43" fontId="7" numFmtId="0" xfId="0">
      <alignment horizontal="center" vertical="center"/>
    </xf>
    <xf applyAlignment="true" applyBorder="false" applyFill="true" applyFont="true" applyNumberFormat="false" applyProtection="false" borderId="76" fillId="44" fontId="7" numFmtId="0" xfId="0">
      <alignment horizontal="center" vertical="center"/>
    </xf>
    <xf applyAlignment="true" applyBorder="false" applyFill="true" applyFont="true" applyNumberFormat="false" applyProtection="false" borderId="77" fillId="45" fontId="9" numFmtId="0" xfId="0">
      <alignment horizontal="center" vertical="center"/>
    </xf>
    <xf applyAlignment="true" applyBorder="false" applyFill="true" applyFont="true" applyNumberFormat="false" applyProtection="false" borderId="78" fillId="46" fontId="8" numFmtId="0" xfId="0">
      <alignment vertical="center"/>
    </xf>
    <xf applyAlignment="true" applyBorder="false" applyFill="true" applyFont="true" applyNumberFormat="false" applyProtection="false" borderId="79" fillId="47" fontId="7" numFmtId="0" xfId="0">
      <alignment horizontal="center" vertical="center"/>
    </xf>
    <xf applyAlignment="true" applyBorder="false" applyFill="true" applyFont="true" applyNumberFormat="false" applyProtection="false" borderId="80" fillId="48" fontId="10" numFmtId="0" xfId="0">
      <alignment vertical="center"/>
    </xf>
    <xf applyAlignment="true" applyBorder="false" applyFill="true" applyFont="true" applyNumberFormat="false" applyProtection="false" borderId="81" fillId="49" fontId="7" numFmtId="0" xfId="0">
      <alignment vertical="center"/>
    </xf>
    <xf applyAlignment="true" applyBorder="false" applyFill="true" applyFont="true" applyNumberFormat="true" applyProtection="false" borderId="82" fillId="50" fontId="7" numFmtId="175" xfId="0">
      <alignment horizontal="center" vertical="center"/>
    </xf>
    <xf applyAlignment="true" applyBorder="false" applyFill="true" applyFont="true" applyNumberFormat="false" applyProtection="false" borderId="83" fillId="51" fontId="7" numFmtId="0" xfId="0">
      <alignment horizontal="center" vertical="center" wrapText="true"/>
    </xf>
    <xf applyAlignment="true" applyBorder="false" applyFill="false" applyFont="true" applyNumberFormat="false" applyProtection="false" borderId="84" fillId="0" fontId="7" numFmtId="0" xfId="0">
      <alignment horizontal="center" vertical="center"/>
    </xf>
    <xf applyAlignment="true" applyBorder="false" applyFill="false" applyFont="true" applyNumberFormat="false" applyProtection="false" borderId="85" fillId="0" fontId="7" numFmtId="0" xfId="0">
      <alignment horizontal="center" vertical="center"/>
    </xf>
    <xf applyAlignment="true" applyBorder="false" applyFill="false" applyFont="true" applyNumberFormat="false" applyProtection="false" borderId="86" fillId="0" fontId="7" numFmtId="0" xfId="0">
      <alignment horizontal="center" vertical="center" wrapText="true"/>
    </xf>
    <xf applyAlignment="true" applyBorder="false" applyFill="false" applyFont="true" applyNumberFormat="true" applyProtection="false" borderId="87" fillId="0" fontId="7" numFmtId="176" xfId="0">
      <alignment horizontal="center" vertical="center"/>
    </xf>
    <xf applyAlignment="true" applyBorder="false" applyFill="true" applyFont="true" applyNumberFormat="false" applyProtection="false" borderId="88" fillId="52" fontId="1" numFmtId="0" xfId="0">
      <alignment vertical="center"/>
    </xf>
    <xf applyAlignment="true" applyBorder="false" applyFill="true" applyFont="true" applyNumberFormat="false" applyProtection="false" borderId="89" fillId="53" fontId="9" numFmtId="0" xfId="0">
      <alignment horizontal="center" vertical="center"/>
    </xf>
    <xf applyAlignment="true" applyBorder="false" applyFill="true" applyFont="true" applyNumberFormat="false" applyProtection="false" borderId="90" fillId="54" fontId="9" numFmtId="0" xfId="0">
      <alignment horizontal="center" vertical="center"/>
    </xf>
    <xf applyAlignment="true" applyBorder="false" applyFill="true" applyFont="true" applyNumberFormat="false" applyProtection="false" borderId="91" fillId="55" fontId="9" numFmtId="0" xfId="0">
      <alignment vertical="center"/>
    </xf>
    <xf applyAlignment="true" applyBorder="false" applyFill="true" applyFont="true" applyNumberFormat="false" applyProtection="false" borderId="92" fillId="56" fontId="8" numFmtId="0" xfId="0">
      <alignment vertical="center"/>
    </xf>
    <xf applyAlignment="true" applyBorder="false" applyFill="true" applyFont="true" applyNumberFormat="false" applyProtection="false" borderId="93" fillId="57" fontId="9" numFmtId="0" xfId="0">
      <alignment horizontal="center" vertical="center" wrapText="true"/>
    </xf>
    <xf applyAlignment="true" applyBorder="false" applyFill="true" applyFont="true" applyNumberFormat="true" applyProtection="false" borderId="94" fillId="58" fontId="9" numFmtId="177" xfId="0">
      <alignment horizontal="center" vertical="center"/>
    </xf>
    <xf applyAlignment="true" applyBorder="false" applyFill="true" applyFont="true" applyNumberFormat="false" applyProtection="false" borderId="95" fillId="59" fontId="8" numFmtId="0" xfId="0">
      <alignment vertical="center"/>
    </xf>
    <xf applyAlignment="true" applyBorder="false" applyFill="true" applyFont="true" applyNumberFormat="false" applyProtection="false" borderId="96" fillId="60" fontId="9" numFmtId="0" xfId="0">
      <alignment horizontal="center" vertical="center"/>
    </xf>
    <xf applyAlignment="true" applyBorder="false" applyFill="true" applyFont="true" applyNumberFormat="false" applyProtection="false" borderId="97" fillId="61" fontId="9" numFmtId="0" xfId="0">
      <alignment horizontal="center" vertical="center"/>
    </xf>
    <xf applyAlignment="true" applyBorder="false" applyFill="true" applyFont="true" applyNumberFormat="false" applyProtection="false" borderId="98" fillId="62" fontId="9" numFmtId="0" xfId="0">
      <alignment vertical="center"/>
    </xf>
    <xf applyAlignment="true" applyBorder="false" applyFill="true" applyFont="true" applyNumberFormat="true" applyProtection="false" borderId="99" fillId="63" fontId="9" numFmtId="178" xfId="0">
      <alignment horizontal="center" vertical="center"/>
    </xf>
    <xf applyAlignment="true" applyBorder="false" applyFill="true" applyFont="true" applyNumberFormat="false" applyProtection="false" borderId="100" fillId="64" fontId="9" numFmtId="0" xfId="0">
      <alignment horizontal="center" vertical="center" wrapText="true"/>
    </xf>
    <xf applyAlignment="true" applyBorder="false" applyFill="true" applyFont="true" applyNumberFormat="false" applyProtection="false" borderId="101" fillId="65" fontId="1" numFmtId="0" xfId="0">
      <alignment vertical="center"/>
    </xf>
    <xf applyAlignment="true" applyBorder="false" applyFill="true" applyFont="true" applyNumberFormat="false" applyProtection="false" borderId="102" fillId="66" fontId="10" numFmtId="0" xfId="0">
      <alignment vertical="center"/>
    </xf>
    <xf applyAlignment="true" applyBorder="false" applyFill="true" applyFont="true" applyNumberFormat="false" applyProtection="false" borderId="103" fillId="67" fontId="10" numFmtId="0" xfId="0">
      <alignment vertical="center"/>
    </xf>
    <xf applyAlignment="true" applyBorder="false" applyFill="true" applyFont="true" applyNumberFormat="false" applyProtection="false" borderId="104" fillId="68" fontId="10" numFmtId="0" xfId="0">
      <alignment horizontal="center" vertical="center"/>
    </xf>
    <xf applyAlignment="true" applyBorder="false" applyFill="true" applyFont="true" applyNumberFormat="true" applyProtection="false" borderId="105" fillId="69" fontId="10" numFmtId="179" xfId="0">
      <alignment horizontal="center" vertical="center"/>
    </xf>
    <xf applyAlignment="true" applyBorder="false" applyFill="true" applyFont="true" applyNumberFormat="false" applyProtection="false" borderId="106" fillId="70" fontId="10" numFmtId="0" xfId="0">
      <alignment horizontal="center" vertical="center" wrapText="true"/>
    </xf>
    <xf applyAlignment="true" applyBorder="false" applyFill="true" applyFont="true" applyNumberFormat="false" applyProtection="false" borderId="107" fillId="71" fontId="10" numFmtId="0" xfId="0">
      <alignment horizontal="center" vertical="center"/>
    </xf>
    <xf applyAlignment="true" applyBorder="false" applyFill="true" applyFont="true" applyNumberFormat="false" applyProtection="false" borderId="108" fillId="72" fontId="7" numFmtId="0" xfId="0">
      <alignment horizontal="center" vertical="center"/>
    </xf>
    <xf applyAlignment="true" applyBorder="false" applyFill="true" applyFont="true" applyNumberFormat="false" applyProtection="false" borderId="109" fillId="73" fontId="10" numFmtId="0" xfId="0">
      <alignment vertical="center"/>
    </xf>
    <xf applyAlignment="false" applyBorder="false" applyFill="false" applyFont="false" applyNumberFormat="false" applyProtection="false" borderId="110" fillId="0" fontId="0" numFmtId="0" xfId="0">
      <alignment/>
    </xf>
    <xf applyAlignment="true" applyBorder="false" applyFill="false" applyFont="true" applyNumberFormat="false" applyProtection="false" borderId="111" fillId="0" fontId="11" numFmtId="0" xfId="0">
      <alignment horizontal="center" vertical="center"/>
    </xf>
    <xf applyAlignment="true" applyBorder="false" applyFill="false" applyFont="true" applyNumberFormat="false" applyProtection="false" borderId="112" fillId="0" fontId="2" numFmtId="0" xfId="0">
      <alignment vertical="center"/>
    </xf>
  </cellXfs>
  <cellStyles count="1">
    <cellStyle builtinId="0" name="Normal" xfId="0"/>
  </cellStyles>
  <dxfs count="0"/>
  <tableStyles count="0" defaultPivotStyle="PivotStyleLight16" defaultTableStyle="TableStyleMedium2"/>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arget="styles.xml" Type="http://schemas.openxmlformats.org/officeDocument/2006/relationships/styles"></Relationship><Relationship Id="rId2" Target="theme/theme1.xml" Type="http://schemas.openxmlformats.org/officeDocument/2006/relationships/theme"></Relationship><Relationship Id="rId4" Target="sharedStrings.xml" Type="http://schemas.openxmlformats.org/officeDocument/2006/relationships/sharedStrings"></Relationship><Relationship Id="rId5" Target="worksheets/sheet2.xml" Type="http://schemas.openxmlformats.org/officeDocument/2006/relationships/worksheet"></Relationship><Relationship Id="rId6" Target="worksheets/sheet3.xml" Type="http://schemas.openxmlformats.org/officeDocument/2006/relationships/worksheet"></Relationship><Relationship Id="rId7" Target="worksheets/sheet4.xml" Type="http://schemas.openxmlformats.org/officeDocument/2006/relationships/worksheet"></Relationship><Relationship Id="rId8" Target="worksheets/sheet5.xml" Type="http://schemas.openxmlformats.org/officeDocument/2006/relationships/worksheet"></Relationship></Relationships>
</file>

<file path=xl/drawings/_rels/drawing1.xml.rels><?xml version="1.0" encoding="UTF-8" standalone="yes"?>
<Relationships xmlns="http://schemas.openxmlformats.org/package/2006/relationships"><Relationship Id="rId1" Target="../media/image1.jpeg" Type="http://schemas.openxmlformats.org/officeDocument/2006/relationships/image"></Relationship><Relationship Id="rId2" Target="../media/image2.jpeg" Type="http://schemas.openxmlformats.org/officeDocument/2006/relationships/image"></Relationship><Relationship Id="rId3" Target="../media/image3.jpeg" Type="http://schemas.openxmlformats.org/officeDocument/2006/relationships/image"></Relationship><Relationship Id="rId4" Target="../media/image4.jpeg" Type="http://schemas.openxmlformats.org/officeDocument/2006/relationships/image"></Relationship><Relationship Id="rId5" Target="../media/image5.jpeg" Type="http://schemas.openxmlformats.org/officeDocument/2006/relationships/image"></Relationship><Relationship Id="rId6" Target="../media/image6.jpeg" Type="http://schemas.openxmlformats.org/officeDocument/2006/relationships/image"></Relationship></Relationships>
</file>

<file path=xl/drawings/_rels/drawing2.xml.rels><?xml version="1.0" encoding="UTF-8" standalone="yes"?>
<Relationships xmlns="http://schemas.openxmlformats.org/package/2006/relationships"><Relationship Id="rId1" Target="../media/image8.jpeg" Type="http://schemas.openxmlformats.org/officeDocument/2006/relationships/image"></Relationship><Relationship Id="rId2" Target="../media/image9.jpeg" Type="http://schemas.openxmlformats.org/officeDocument/2006/relationships/image"></Relationship><Relationship Id="rId3" Target="../media/image10.jpeg" Type="http://schemas.openxmlformats.org/officeDocument/2006/relationships/image"></Relationship><Relationship Id="rId4" Target="../media/image10.jpeg" Type="http://schemas.openxmlformats.org/officeDocument/2006/relationships/image"></Relationship><Relationship Id="rId5" Target="../media/image11.jpeg" Type="http://schemas.openxmlformats.org/officeDocument/2006/relationships/image"></Relationship><Relationship Id="rId6" Target="../media/image12.jpeg" Type="http://schemas.openxmlformats.org/officeDocument/2006/relationships/image"></Relationship><Relationship Id="rId7" Target="../media/image13.jpeg" Type="http://schemas.openxmlformats.org/officeDocument/2006/relationships/image"></Relationship><Relationship Id="rId8" Target="../media/image14.jpeg" Type="http://schemas.openxmlformats.org/officeDocument/2006/relationships/image"></Relationship><Relationship Id="rId9" Target="../media/image15.jpeg" Type="http://schemas.openxmlformats.org/officeDocument/2006/relationships/image"></Relationship><Relationship Id="rId10" Target="../media/image10.jpeg" Type="http://schemas.openxmlformats.org/officeDocument/2006/relationships/image"></Relationship><Relationship Id="rId11" Target="../media/image10.jpeg" Type="http://schemas.openxmlformats.org/officeDocument/2006/relationships/image"></Relationship><Relationship Id="rId12" Target="../media/image16.jpeg" Type="http://schemas.openxmlformats.org/officeDocument/2006/relationships/image"></Relationship><Relationship Id="rId13" Target="../media/image17.jpeg" Type="http://schemas.openxmlformats.org/officeDocument/2006/relationships/image"></Relationship><Relationship Id="rId14" Target="../media/image18.jpeg" Type="http://schemas.openxmlformats.org/officeDocument/2006/relationships/image"></Relationship><Relationship Id="rId15" Target="../media/image19.jpeg" Type="http://schemas.openxmlformats.org/officeDocument/2006/relationships/image"></Relationship><Relationship Id="rId16" Target="../media/image20.jpeg" Type="http://schemas.openxmlformats.org/officeDocument/2006/relationships/image"></Relationship><Relationship Id="rId17" Target="../media/image21.jpeg" Type="http://schemas.openxmlformats.org/officeDocument/2006/relationships/image"></Relationship><Relationship Id="rId18" Target="../media/image22.jpeg" Type="http://schemas.openxmlformats.org/officeDocument/2006/relationships/image"></Relationship><Relationship Id="rId19" Target="../media/image23.jpeg" Type="http://schemas.openxmlformats.org/officeDocument/2006/relationships/image"></Relationship><Relationship Id="rId20" Target="../media/image24.jpeg" Type="http://schemas.openxmlformats.org/officeDocument/2006/relationships/image"></Relationship><Relationship Id="rId21" Target="../media/image25.jpeg" Type="http://schemas.openxmlformats.org/officeDocument/2006/relationships/image"></Relationship><Relationship Id="rId22" Target="../media/image26.jpeg" Type="http://schemas.openxmlformats.org/officeDocument/2006/relationships/image"></Relationship><Relationship Id="rId23" Target="../media/image14.jpeg" Type="http://schemas.openxmlformats.org/officeDocument/2006/relationships/image"></Relationship></Relationships>
</file>

<file path=xl/drawings/_rels/drawing3.xml.rels><?xml version="1.0" encoding="UTF-8" standalone="yes"?>
<Relationships xmlns="http://schemas.openxmlformats.org/package/2006/relationships"><Relationship Id="rId1" Target="../media/image27.jpeg" Type="http://schemas.openxmlformats.org/officeDocument/2006/relationships/image"></Relationship></Relationships>
</file>

<file path=xl/drawings/drawing1.xml><?xml version="1.0" encoding="utf-8"?>
<xdr:wsDr xmlns:a="http://schemas.openxmlformats.org/drawingml/2006/main" xmlns:xdr="http://schemas.openxmlformats.org/drawingml/2006/spreadsheetDrawing">
  <xdr:twoCellAnchor>
    <xdr:from>
      <xdr:col>12</xdr:col>
      <xdr:colOff>38100</xdr:colOff>
      <xdr:row>5</xdr:row>
      <xdr:rowOff>38100</xdr:rowOff>
    </xdr:from>
    <xdr:to>
      <xdr:col>13</xdr:col>
      <xdr:colOff>-38100</xdr:colOff>
      <xdr:row>6</xdr:row>
      <xdr:rowOff>-38100</xdr:rowOff>
    </xdr:to>
    <xdr:pic>
      <xdr:nvPicPr>
        <xdr:cNvPr id="2" name="Picture 2" descr="zWByNw"/>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3</xdr:col>
      <xdr:colOff>38100</xdr:colOff>
      <xdr:row>5</xdr:row>
      <xdr:rowOff>38100</xdr:rowOff>
    </xdr:from>
    <xdr:to>
      <xdr:col>4</xdr:col>
      <xdr:colOff>-38100</xdr:colOff>
      <xdr:row>6</xdr:row>
      <xdr:rowOff>-38100</xdr:rowOff>
    </xdr:to>
    <xdr:pic>
      <xdr:nvPicPr>
        <xdr:cNvPr id="3" name="Picture 3" descr="TyHWWP"/>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7</xdr:col>
      <xdr:colOff>38100</xdr:colOff>
      <xdr:row>7</xdr:row>
      <xdr:rowOff>38100</xdr:rowOff>
    </xdr:from>
    <xdr:to>
      <xdr:col>8</xdr:col>
      <xdr:colOff>-38100</xdr:colOff>
      <xdr:row>8</xdr:row>
      <xdr:rowOff>-38100</xdr:rowOff>
    </xdr:to>
    <xdr:pic>
      <xdr:nvPicPr>
        <xdr:cNvPr id="4" name="Picture 4" descr="OTtnZX"/>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12</xdr:col>
      <xdr:colOff>438150</xdr:colOff>
      <xdr:row>1</xdr:row>
      <xdr:rowOff>409575</xdr:rowOff>
    </xdr:from>
    <xdr:to>
      <xdr:col>12</xdr:col>
      <xdr:colOff>2495550</xdr:colOff>
      <xdr:row>1</xdr:row>
      <xdr:rowOff>1905000</xdr:rowOff>
    </xdr:to>
    <xdr:pic>
      <xdr:nvPicPr>
        <xdr:cNvPr id="5" name="Picture 5" descr="AYFbkm"/>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13</xdr:col>
      <xdr:colOff>247650</xdr:colOff>
      <xdr:row>2</xdr:row>
      <xdr:rowOff>514350</xdr:rowOff>
    </xdr:from>
    <xdr:to>
      <xdr:col>13</xdr:col>
      <xdr:colOff>2714625</xdr:colOff>
      <xdr:row>2</xdr:row>
      <xdr:rowOff>1876425</xdr:rowOff>
    </xdr:to>
    <xdr:pic>
      <xdr:nvPicPr>
        <xdr:cNvPr id="6" name="Picture 6" descr="wHDNEF"/>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12</xdr:col>
      <xdr:colOff>171450</xdr:colOff>
      <xdr:row>2</xdr:row>
      <xdr:rowOff>504825</xdr:rowOff>
    </xdr:from>
    <xdr:to>
      <xdr:col>12</xdr:col>
      <xdr:colOff>2743200</xdr:colOff>
      <xdr:row>2</xdr:row>
      <xdr:rowOff>1800225</xdr:rowOff>
    </xdr:to>
    <xdr:pic>
      <xdr:nvPicPr>
        <xdr:cNvPr id="7" name="Picture 7" descr="rbnkzD"/>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wsDr>
</file>

<file path=xl/drawings/drawing2.xml><?xml version="1.0" encoding="utf-8"?>
<xdr:wsDr xmlns:a="http://schemas.openxmlformats.org/drawingml/2006/main" xmlns:xdr="http://schemas.openxmlformats.org/drawingml/2006/spreadsheetDrawing">
  <xdr:twoCellAnchor>
    <xdr:from>
      <xdr:col>13</xdr:col>
      <xdr:colOff>38100</xdr:colOff>
      <xdr:row>13</xdr:row>
      <xdr:rowOff>38100</xdr:rowOff>
    </xdr:from>
    <xdr:to>
      <xdr:col>14</xdr:col>
      <xdr:colOff>-38100</xdr:colOff>
      <xdr:row>14</xdr:row>
      <xdr:rowOff>-38100</xdr:rowOff>
    </xdr:to>
    <xdr:pic>
      <xdr:nvPicPr>
        <xdr:cNvPr id="2" name="Picture 2" descr="piQxHN"/>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13</xdr:col>
      <xdr:colOff>38100</xdr:colOff>
      <xdr:row>14</xdr:row>
      <xdr:rowOff>38100</xdr:rowOff>
    </xdr:from>
    <xdr:to>
      <xdr:col>14</xdr:col>
      <xdr:colOff>-38100</xdr:colOff>
      <xdr:row>15</xdr:row>
      <xdr:rowOff>-38100</xdr:rowOff>
    </xdr:to>
    <xdr:pic>
      <xdr:nvPicPr>
        <xdr:cNvPr id="3" name="Picture 3" descr="cuURzY"/>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13</xdr:col>
      <xdr:colOff>38100</xdr:colOff>
      <xdr:row>24</xdr:row>
      <xdr:rowOff>38100</xdr:rowOff>
    </xdr:from>
    <xdr:to>
      <xdr:col>14</xdr:col>
      <xdr:colOff>-38100</xdr:colOff>
      <xdr:row>25</xdr:row>
      <xdr:rowOff>-38100</xdr:rowOff>
    </xdr:to>
    <xdr:pic>
      <xdr:nvPicPr>
        <xdr:cNvPr id="4" name="Picture 4" descr="EYLtdB"/>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14</xdr:col>
      <xdr:colOff>38100</xdr:colOff>
      <xdr:row>24</xdr:row>
      <xdr:rowOff>38100</xdr:rowOff>
    </xdr:from>
    <xdr:to>
      <xdr:col>15</xdr:col>
      <xdr:colOff>-38100</xdr:colOff>
      <xdr:row>25</xdr:row>
      <xdr:rowOff>-38100</xdr:rowOff>
    </xdr:to>
    <xdr:pic>
      <xdr:nvPicPr>
        <xdr:cNvPr id="5" name="Picture 5" descr="SHTQGP"/>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13</xdr:col>
      <xdr:colOff>38100</xdr:colOff>
      <xdr:row>29</xdr:row>
      <xdr:rowOff>38100</xdr:rowOff>
    </xdr:from>
    <xdr:to>
      <xdr:col>14</xdr:col>
      <xdr:colOff>-38100</xdr:colOff>
      <xdr:row>30</xdr:row>
      <xdr:rowOff>-38100</xdr:rowOff>
    </xdr:to>
    <xdr:pic>
      <xdr:nvPicPr>
        <xdr:cNvPr id="6" name="Picture 6" descr="spNeDY"/>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15</xdr:col>
      <xdr:colOff>38100</xdr:colOff>
      <xdr:row>33</xdr:row>
      <xdr:rowOff>38100</xdr:rowOff>
    </xdr:from>
    <xdr:to>
      <xdr:col>16</xdr:col>
      <xdr:colOff>-38100</xdr:colOff>
      <xdr:row>34</xdr:row>
      <xdr:rowOff>-38100</xdr:rowOff>
    </xdr:to>
    <xdr:pic>
      <xdr:nvPicPr>
        <xdr:cNvPr id="7" name="Picture 7" descr="dAGnNS"/>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14</xdr:col>
      <xdr:colOff>38100</xdr:colOff>
      <xdr:row>33</xdr:row>
      <xdr:rowOff>38100</xdr:rowOff>
    </xdr:from>
    <xdr:to>
      <xdr:col>15</xdr:col>
      <xdr:colOff>-38100</xdr:colOff>
      <xdr:row>34</xdr:row>
      <xdr:rowOff>-38100</xdr:rowOff>
    </xdr:to>
    <xdr:pic>
      <xdr:nvPicPr>
        <xdr:cNvPr id="8" name="Picture 8" descr="KycDRI"/>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13</xdr:col>
      <xdr:colOff>38100</xdr:colOff>
      <xdr:row>33</xdr:row>
      <xdr:rowOff>38100</xdr:rowOff>
    </xdr:from>
    <xdr:to>
      <xdr:col>14</xdr:col>
      <xdr:colOff>-38100</xdr:colOff>
      <xdr:row>34</xdr:row>
      <xdr:rowOff>-38100</xdr:rowOff>
    </xdr:to>
    <xdr:pic>
      <xdr:nvPicPr>
        <xdr:cNvPr id="9" name="Picture 9" descr="HkAavx"/>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18</xdr:col>
      <xdr:colOff>38100</xdr:colOff>
      <xdr:row>33</xdr:row>
      <xdr:rowOff>38100</xdr:rowOff>
    </xdr:from>
    <xdr:to>
      <xdr:col>19</xdr:col>
      <xdr:colOff>-38100</xdr:colOff>
      <xdr:row>34</xdr:row>
      <xdr:rowOff>-38100</xdr:rowOff>
    </xdr:to>
    <xdr:pic>
      <xdr:nvPicPr>
        <xdr:cNvPr id="10" name="Picture 10" descr="hCzCAe"/>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13</xdr:col>
      <xdr:colOff>38100</xdr:colOff>
      <xdr:row>19</xdr:row>
      <xdr:rowOff>38100</xdr:rowOff>
    </xdr:from>
    <xdr:to>
      <xdr:col>14</xdr:col>
      <xdr:colOff>-38100</xdr:colOff>
      <xdr:row>20</xdr:row>
      <xdr:rowOff>-38100</xdr:rowOff>
    </xdr:to>
    <xdr:pic>
      <xdr:nvPicPr>
        <xdr:cNvPr id="11" name="Picture 11" descr="ZAzOWP"/>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14</xdr:col>
      <xdr:colOff>38100</xdr:colOff>
      <xdr:row>19</xdr:row>
      <xdr:rowOff>38100</xdr:rowOff>
    </xdr:from>
    <xdr:to>
      <xdr:col>15</xdr:col>
      <xdr:colOff>-38100</xdr:colOff>
      <xdr:row>20</xdr:row>
      <xdr:rowOff>-38100</xdr:rowOff>
    </xdr:to>
    <xdr:pic>
      <xdr:nvPicPr>
        <xdr:cNvPr id="12" name="Picture 12" descr="LvAXdq"/>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14</xdr:col>
      <xdr:colOff>38100</xdr:colOff>
      <xdr:row>35</xdr:row>
      <xdr:rowOff>38100</xdr:rowOff>
    </xdr:from>
    <xdr:to>
      <xdr:col>15</xdr:col>
      <xdr:colOff>-38100</xdr:colOff>
      <xdr:row>36</xdr:row>
      <xdr:rowOff>-38100</xdr:rowOff>
    </xdr:to>
    <xdr:pic>
      <xdr:nvPicPr>
        <xdr:cNvPr id="13" name="Picture 13" descr="jTVuQx"/>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17</xdr:col>
      <xdr:colOff>38100</xdr:colOff>
      <xdr:row>35</xdr:row>
      <xdr:rowOff>38100</xdr:rowOff>
    </xdr:from>
    <xdr:to>
      <xdr:col>18</xdr:col>
      <xdr:colOff>-38100</xdr:colOff>
      <xdr:row>36</xdr:row>
      <xdr:rowOff>-38100</xdr:rowOff>
    </xdr:to>
    <xdr:pic>
      <xdr:nvPicPr>
        <xdr:cNvPr id="14" name="Picture 14" descr="MANTND"/>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13</xdr:col>
      <xdr:colOff>38100</xdr:colOff>
      <xdr:row>35</xdr:row>
      <xdr:rowOff>38100</xdr:rowOff>
    </xdr:from>
    <xdr:to>
      <xdr:col>14</xdr:col>
      <xdr:colOff>-38100</xdr:colOff>
      <xdr:row>36</xdr:row>
      <xdr:rowOff>-38100</xdr:rowOff>
    </xdr:to>
    <xdr:pic>
      <xdr:nvPicPr>
        <xdr:cNvPr id="15" name="Picture 15" descr="RQhNgr"/>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16</xdr:col>
      <xdr:colOff>38100</xdr:colOff>
      <xdr:row>35</xdr:row>
      <xdr:rowOff>38100</xdr:rowOff>
    </xdr:from>
    <xdr:to>
      <xdr:col>17</xdr:col>
      <xdr:colOff>-38100</xdr:colOff>
      <xdr:row>36</xdr:row>
      <xdr:rowOff>-38100</xdr:rowOff>
    </xdr:to>
    <xdr:pic>
      <xdr:nvPicPr>
        <xdr:cNvPr id="16" name="Picture 16" descr="PrqRiN"/>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13</xdr:col>
      <xdr:colOff>38100</xdr:colOff>
      <xdr:row>7</xdr:row>
      <xdr:rowOff>38100</xdr:rowOff>
    </xdr:from>
    <xdr:to>
      <xdr:col>14</xdr:col>
      <xdr:colOff>-38100</xdr:colOff>
      <xdr:row>8</xdr:row>
      <xdr:rowOff>-38100</xdr:rowOff>
    </xdr:to>
    <xdr:pic>
      <xdr:nvPicPr>
        <xdr:cNvPr id="17" name="Picture 17" descr="wdeaPY"/>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14</xdr:col>
      <xdr:colOff>38100</xdr:colOff>
      <xdr:row>7</xdr:row>
      <xdr:rowOff>38100</xdr:rowOff>
    </xdr:from>
    <xdr:to>
      <xdr:col>15</xdr:col>
      <xdr:colOff>-38100</xdr:colOff>
      <xdr:row>8</xdr:row>
      <xdr:rowOff>-38100</xdr:rowOff>
    </xdr:to>
    <xdr:pic>
      <xdr:nvPicPr>
        <xdr:cNvPr id="18" name="Picture 18" descr="xlmEeG"/>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13</xdr:col>
      <xdr:colOff>38100</xdr:colOff>
      <xdr:row>21</xdr:row>
      <xdr:rowOff>38100</xdr:rowOff>
    </xdr:from>
    <xdr:to>
      <xdr:col>14</xdr:col>
      <xdr:colOff>-38100</xdr:colOff>
      <xdr:row>22</xdr:row>
      <xdr:rowOff>-38100</xdr:rowOff>
    </xdr:to>
    <xdr:pic>
      <xdr:nvPicPr>
        <xdr:cNvPr id="19" name="Picture 19" descr="XkWjjr"/>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13</xdr:col>
      <xdr:colOff>38100</xdr:colOff>
      <xdr:row>16</xdr:row>
      <xdr:rowOff>38100</xdr:rowOff>
    </xdr:from>
    <xdr:to>
      <xdr:col>14</xdr:col>
      <xdr:colOff>-38100</xdr:colOff>
      <xdr:row>17</xdr:row>
      <xdr:rowOff>-38100</xdr:rowOff>
    </xdr:to>
    <xdr:pic>
      <xdr:nvPicPr>
        <xdr:cNvPr id="20" name="Picture 20" descr="sWuMkv"/>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14</xdr:col>
      <xdr:colOff>38100</xdr:colOff>
      <xdr:row>16</xdr:row>
      <xdr:rowOff>38100</xdr:rowOff>
    </xdr:from>
    <xdr:to>
      <xdr:col>15</xdr:col>
      <xdr:colOff>-38100</xdr:colOff>
      <xdr:row>17</xdr:row>
      <xdr:rowOff>-38100</xdr:rowOff>
    </xdr:to>
    <xdr:pic>
      <xdr:nvPicPr>
        <xdr:cNvPr id="21" name="Picture 21" descr="lhVZiI"/>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14</xdr:col>
      <xdr:colOff>38100</xdr:colOff>
      <xdr:row>5</xdr:row>
      <xdr:rowOff>38100</xdr:rowOff>
    </xdr:from>
    <xdr:to>
      <xdr:col>15</xdr:col>
      <xdr:colOff>-38100</xdr:colOff>
      <xdr:row>6</xdr:row>
      <xdr:rowOff>-38100</xdr:rowOff>
    </xdr:to>
    <xdr:pic>
      <xdr:nvPicPr>
        <xdr:cNvPr id="22" name="Picture 22" descr="POAfan"/>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15</xdr:col>
      <xdr:colOff>38100</xdr:colOff>
      <xdr:row>5</xdr:row>
      <xdr:rowOff>38100</xdr:rowOff>
    </xdr:from>
    <xdr:to>
      <xdr:col>16</xdr:col>
      <xdr:colOff>-38100</xdr:colOff>
      <xdr:row>6</xdr:row>
      <xdr:rowOff>-38100</xdr:rowOff>
    </xdr:to>
    <xdr:pic>
      <xdr:nvPicPr>
        <xdr:cNvPr id="23" name="Picture 23" descr="dkmzun"/>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twoCellAnchor>
    <xdr:from>
      <xdr:col>13</xdr:col>
      <xdr:colOff>38100</xdr:colOff>
      <xdr:row>5</xdr:row>
      <xdr:rowOff>38100</xdr:rowOff>
    </xdr:from>
    <xdr:to>
      <xdr:col>14</xdr:col>
      <xdr:colOff>-38100</xdr:colOff>
      <xdr:row>6</xdr:row>
      <xdr:rowOff>-38100</xdr:rowOff>
    </xdr:to>
    <xdr:pic>
      <xdr:nvPicPr>
        <xdr:cNvPr id="24" name="Picture 24" descr="uXKVsx"/>
        <xdr:cNvPicPr>
          <a:picLocks noChangeAspect="false"/>
        </xdr:cNvPicPr>
      </xdr:nvPicPr>
      <xdr:blipFill>
        <a:blip xmlns:r="http://schemas.openxmlformats.org/officeDocument/2006/relationships" r:embed="rId23"/>
        <a:stretch>
          <a:fillRect/>
        </a:stretch>
      </xdr:blipFill>
      <xdr:spPr>
        <a:xfrm>
          <a:off x="0" y="0"/>
          <a:ext cx="0" cy="0"/>
        </a:xfrm>
        <a:prstGeom prst="rect"/>
      </xdr:spPr>
    </xdr:pic>
    <xdr:clientData fLocksWithSheet="false" fPrintsWithSheet="true"/>
  </xdr:twoCellAnchor>
</xdr:wsDr>
</file>

<file path=xl/drawings/drawing3.xml><?xml version="1.0" encoding="utf-8"?>
<xdr:wsDr xmlns:a="http://schemas.openxmlformats.org/drawingml/2006/main" xmlns:xdr="http://schemas.openxmlformats.org/drawingml/2006/spreadsheetDrawing">
  <xdr:twoCellAnchor>
    <xdr:from>
      <xdr:col>1</xdr:col>
      <xdr:colOff>76200</xdr:colOff>
      <xdr:row>11</xdr:row>
      <xdr:rowOff>57150</xdr:rowOff>
    </xdr:from>
    <xdr:to>
      <xdr:col>8</xdr:col>
      <xdr:colOff>438150</xdr:colOff>
      <xdr:row>11</xdr:row>
      <xdr:rowOff>2457450</xdr:rowOff>
    </xdr:to>
    <xdr:pic>
      <xdr:nvPicPr>
        <xdr:cNvPr id="2" name="Picture 2" descr="xOBdci"/>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arget="../drawings/drawing1.xml" Type="http://schemas.openxmlformats.org/officeDocument/2006/relationships/drawing"></Relationship><Relationship Id="rId2" Target="../media/image7.png" Type="http://schemas.openxmlformats.org/officeDocument/2006/relationships/image"></Relationship></Relationships>
</file>

<file path=xl/worksheets/_rels/sheet3.xml.rels><?xml version="1.0" encoding="UTF-8" standalone="yes"?>
<Relationships xmlns="http://schemas.openxmlformats.org/package/2006/relationships"><Relationship Id="rId1" Target="../drawings/drawing2.xml" Type="http://schemas.openxmlformats.org/officeDocument/2006/relationships/drawing"></Relationship><Relationship Id="rId2" Target="../media/image7.png" Type="http://schemas.openxmlformats.org/officeDocument/2006/relationships/image"></Relationship></Relationships>
</file>

<file path=xl/worksheets/_rels/sheet4.xml.rels><?xml version="1.0" encoding="UTF-8" standalone="yes"?>
<Relationships xmlns="http://schemas.openxmlformats.org/package/2006/relationships"><Relationship Id="rId1" Target="../drawings/drawing3.xml" Type="http://schemas.openxmlformats.org/officeDocument/2006/relationships/drawing"></Relationship><Relationship Id="rId2" Target="../media/image7.png" Type="http://schemas.openxmlformats.org/officeDocument/2006/relationships/image"></Relationship></Relationships>
</file>

<file path=xl/worksheets/_rels/sheet5.xml.rels><?xml version="1.0" encoding="UTF-8" standalone="yes"?>
<Relationships xmlns="http://schemas.openxmlformats.org/package/2006/relationships"><Relationship Id="rId1" Target="../media/image7.png" Type="http://schemas.openxmlformats.org/officeDocument/2006/relationships/image"></Relationship></Relationships>
</file>

<file path=xl/worksheets/sheet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tabSelected="true" workbookViewId="0">
      <pane state="frozen" topLeftCell="A2" ySplit="1"/>
    </sheetView>
  </sheetViews>
  <sheetFormatPr defaultColWidth="14" defaultRowHeight="19"/>
  <cols>
    <col collapsed="false" customWidth="true" hidden="false" max="1" min="1" style="0" width="8"/>
    <col collapsed="false" customWidth="true" hidden="false" max="4" min="4" style="0" width="33"/>
    <col collapsed="false" customWidth="true" hidden="false" max="5" min="5" style="0" width="19"/>
    <col collapsed="false" customWidth="true" hidden="false" max="6" min="6" style="0" width="32"/>
    <col collapsed="false" customWidth="true" hidden="false" max="7" min="7" style="0" width="44"/>
    <col collapsed="false" customWidth="true" hidden="false" max="8" min="8" style="0" width="30"/>
    <col collapsed="false" customWidth="true" hidden="false" max="9" min="9" style="0" width="20"/>
    <col collapsed="false" customWidth="true" hidden="false" max="10" min="10" style="0" width="10"/>
    <col collapsed="false" customWidth="true" hidden="false" max="11" min="11" style="0" width="10"/>
    <col collapsed="false" customWidth="true" hidden="false" max="12" min="12" style="0" width="11"/>
    <col collapsed="false" customWidth="true" hidden="false" max="13" min="13" style="0" width="41"/>
    <col collapsed="false" customWidth="true" hidden="false" max="14" min="14" style="0" width="41"/>
    <col collapsed="false" customWidth="true" hidden="false" max="15" min="15" style="0" width="41"/>
    <col collapsed="false" customWidth="true" hidden="false" max="16" min="16" style="0" width="41"/>
    <col collapsed="false" customWidth="true" hidden="false" max="17" min="17" style="0" width="59"/>
    <col collapsed="false" customWidth="true" hidden="false" max="18" min="18" style="0" width="64"/>
  </cols>
  <sheetData>
    <row r="1">
      <c r="A1" s="15" t="str">
        <v>序号</v>
      </c>
      <c r="B1" s="15" t="str">
        <v>型号</v>
      </c>
      <c r="C1" s="15" t="str">
        <v>厂家</v>
      </c>
      <c r="D1" s="15" t="str">
        <v>规格书</v>
      </c>
      <c r="E1" s="18" t="str">
        <v>PDM料号</v>
      </c>
      <c r="F1" s="15" t="str">
        <v>厂家推荐安全频段</v>
      </c>
      <c r="G1" s="15" t="str">
        <v>理论安全载频(自研风机载频精度-1%)</v>
      </c>
      <c r="H1" s="15" t="str">
        <v>重合频段20-100khz</v>
      </c>
      <c r="I1" s="15" t="str">
        <v>实际批量出货载频</v>
      </c>
      <c r="J1" s="15" t="str">
        <v>使用项目</v>
      </c>
      <c r="K1" s="15"/>
      <c r="L1" s="15"/>
      <c r="M1" s="17" t="str">
        <v>参考资料1</v>
      </c>
      <c r="N1" s="15" t="str">
        <v>参考资料2</v>
      </c>
      <c r="O1" s="17" t="str">
        <v>参考资料3</v>
      </c>
      <c r="P1" s="15" t="str">
        <v>参考资料4</v>
      </c>
      <c r="Q1" s="16"/>
      <c r="R1" s="16"/>
      <c r="S1" s="16"/>
      <c r="T1" s="16"/>
      <c r="U1" s="16"/>
      <c r="V1" s="16"/>
      <c r="W1" s="16"/>
      <c r="X1" s="16"/>
      <c r="Y1" s="16"/>
      <c r="Z1" s="16"/>
    </row>
    <row customHeight="true" ht="180" r="2">
      <c r="A2" s="4">
        <v>1</v>
      </c>
      <c r="B2" s="4" t="str">
        <v>BMI323</v>
      </c>
      <c r="C2" s="4" t="str">
        <v>博世</v>
      </c>
      <c r="D2" s="5"/>
      <c r="E2" s="9" t="str">
        <v>04163000000070</v>
      </c>
      <c r="F2" s="5" t="s">
        <v>2</v>
      </c>
      <c r="G2" s="6" t="s">
        <v>1</v>
      </c>
      <c r="H2" s="5" t="str">
        <v>1.&lt;23Khz
2.30KHz ~ 34KHz
3.37KHz ~ 46.5KHz
4.53KHz ~ 54.6KHz
5.62KHz ~ 62.1KHz
6.78KHz ~ 81.1KHz</v>
      </c>
      <c r="I2" s="5"/>
      <c r="J2" s="5" t="str">
        <v>R2307
R2405
R2350
R2404
R2416A
R2401
R2416
R2253
R2414
R2320</v>
      </c>
      <c r="K2" s="5" t="str">
        <v>R2381
R2316
R2419
R2470A
R2315
R2363
R2447
R2322
R2416
R2436</v>
      </c>
      <c r="L2" s="5" t="str">
        <v>R2255
R2315
R2385
R2340
R2427</v>
      </c>
      <c r="M2" s="7"/>
      <c r="N2" s="8"/>
      <c r="O2" s="3"/>
      <c r="P2" s="3"/>
    </row>
    <row customHeight="true" ht="179" r="3">
      <c r="A3" s="4">
        <v>2</v>
      </c>
      <c r="B3" s="4" t="str">
        <v>ICM40608</v>
      </c>
      <c r="C3" s="4" t="str">
        <v>TDK</v>
      </c>
      <c r="D3" s="5"/>
      <c r="E3" s="9" t="str">
        <v>04163000000020</v>
      </c>
      <c r="F3" s="5" t="str">
        <v>1.0~26.1KHz
2.29KHz~54.6KHz
3.57KHz~62.1KHz
4.68.3KHz~73.1KHz
5.78KHz~81.1KHz
6.85.5KHz~86.7KHz
7.91.8KHz~110KHz</v>
      </c>
      <c r="G3" s="5" t="s">
        <v>4</v>
      </c>
      <c r="H3" s="5"/>
      <c r="I3" s="5" t="str">
        <v>39-40.55</v>
      </c>
      <c r="J3" s="5"/>
      <c r="K3" s="5"/>
      <c r="L3" s="5"/>
      <c r="M3" s="7"/>
      <c r="N3" s="10"/>
      <c r="O3" s="3"/>
      <c r="P3" s="3"/>
    </row>
    <row customHeight="true" ht="224" r="4">
      <c r="A4" s="4">
        <v>3</v>
      </c>
      <c r="B4" s="4" t="str">
        <v>BMI055</v>
      </c>
      <c r="C4" s="4" t="str">
        <v>博世</v>
      </c>
      <c r="D4" s="5"/>
      <c r="E4" s="9" t="str">
        <v>04163000000003</v>
      </c>
      <c r="F4" s="11" t="str">
        <v>MEMS设计不一样，不易受外部振源影响</v>
      </c>
      <c r="G4" s="5"/>
      <c r="H4" s="5"/>
      <c r="I4" s="5"/>
      <c r="J4" s="5" t="str">
        <v>P1904
R2214
R2243
P2140
P2041
R2216
R2246
R2209A
P2275
R2243
R2205</v>
      </c>
      <c r="K4" s="5" t="str">
        <v>P2140
R2228
R2322
R2254
R2210
R2328
R2232A
R2215
P2140
R2313
P2008</v>
      </c>
      <c r="L4" s="5" t="str">
        <v>R2251
R2228
R2257
P2027
P2114
R2232
R2211
P1904
R2312
</v>
      </c>
      <c r="M4" s="7"/>
      <c r="N4" s="10"/>
      <c r="O4" s="10"/>
      <c r="P4" s="10"/>
    </row>
    <row customHeight="true" ht="123" r="5">
      <c r="A5" s="4">
        <v>4</v>
      </c>
      <c r="B5" s="4" t="str">
        <v>BMI160</v>
      </c>
      <c r="C5" s="4" t="str">
        <v>博世</v>
      </c>
      <c r="D5" s="5"/>
      <c r="E5" s="9" t="str">
        <v>04163000000002</v>
      </c>
      <c r="F5" s="5" t="str">
        <v>博世反馈比较稳定</v>
      </c>
      <c r="G5" s="5"/>
      <c r="H5" s="5"/>
      <c r="I5" s="5"/>
      <c r="J5" s="5" t="str">
        <v>R2104
P2205
P2027
P2157
P2029
P2036
P2028</v>
      </c>
      <c r="K5" s="5" t="str">
        <v>
P2204
P2150
P2009
P2218
P2187
P2259</v>
      </c>
      <c r="L5" s="5"/>
      <c r="M5" s="7"/>
      <c r="N5" s="10"/>
      <c r="O5" s="10"/>
      <c r="P5" s="10"/>
    </row>
    <row customHeight="true" ht="119" r="6">
      <c r="A6" s="4">
        <v>5</v>
      </c>
      <c r="B6" s="4" t="str">
        <v>LSM6DSOW</v>
      </c>
      <c r="C6" s="4" t="str">
        <v>ST</v>
      </c>
      <c r="D6" s="5"/>
      <c r="E6" s="9"/>
      <c r="F6" s="5" t="str">
        <v>1.26.5K~29.5K
2.32.5K~40.2K
3.45K~100K</v>
      </c>
      <c r="G6" s="5" t="s">
        <v>3</v>
      </c>
      <c r="H6" s="5"/>
      <c r="I6" s="5"/>
      <c r="J6" s="5"/>
      <c r="K6" s="5"/>
      <c r="L6" s="5"/>
      <c r="M6" s="7"/>
      <c r="N6" s="10" t="str">
        <v>共振频谱点，+-1.5KHZ</v>
      </c>
      <c r="O6" s="10"/>
      <c r="P6" s="10"/>
    </row>
    <row customHeight="true" ht="177" r="7">
      <c r="A7" s="4">
        <v>6</v>
      </c>
      <c r="B7" s="4" t="str">
        <v>SH5001</v>
      </c>
      <c r="C7" s="4" t="str">
        <v>深迪</v>
      </c>
      <c r="D7" s="5"/>
      <c r="E7" s="9"/>
      <c r="F7" s="5" t="str">
        <v>1、25k-42k
2、45k-48k
3、49-54k
4、55k-58k
5、61k-64k
6、65k-68k
7、76k-83k
8、103k-158k</v>
      </c>
      <c r="G7" s="5" t="s">
        <v>5</v>
      </c>
      <c r="H7" s="5" t="str">
        <v>1、30k-34k
2、37k-42k
3、45k-46.5k
4、53k-54k
5、62k-62.1k
6、78k-81.1k</v>
      </c>
      <c r="I7" s="5"/>
      <c r="J7" s="5"/>
      <c r="K7" s="5"/>
      <c r="L7" s="5"/>
      <c r="M7" s="7"/>
      <c r="N7" s="10"/>
      <c r="O7" s="10"/>
      <c r="P7" s="10"/>
    </row>
    <row customHeight="true" ht="172" r="8">
      <c r="A8" s="4">
        <v>7</v>
      </c>
      <c r="B8" s="4" t="str">
        <v>XV7001BB</v>
      </c>
      <c r="C8" s="4" t="str">
        <v>爱普生</v>
      </c>
      <c r="D8" s="19"/>
      <c r="E8" s="20"/>
      <c r="F8" s="19" t="str">
        <v>1、20.3k-33.5k
2、34.5k-36.2k
3、37.2k-44.8k
4、45.8k-49k
5、50k-100k</v>
      </c>
      <c r="G8" s="19" t="str">
        <v>20K  40K
22K  44K
27K  54K
30K  60K
31.5K  63K
32K  64K
40k  80k</v>
      </c>
      <c r="H8" s="5"/>
      <c r="I8" s="5"/>
      <c r="J8" s="5"/>
      <c r="K8" s="5"/>
      <c r="L8" s="5"/>
      <c r="M8" s="7"/>
      <c r="N8" s="10"/>
      <c r="O8" s="10"/>
      <c r="P8" s="10"/>
    </row>
    <row r="9">
      <c r="A9" s="4">
        <v>8</v>
      </c>
      <c r="B9" s="4" t="str">
        <v>QMI8658B</v>
      </c>
      <c r="C9" s="12" t="str">
        <v>矽睿</v>
      </c>
      <c r="D9" s="5"/>
      <c r="E9" s="9"/>
      <c r="F9" s="13" t="str">
        <v>实测+仿真
1、0-1.5k
2、13.5k-15.5k
3、31.5k-43.5k
4、77.5k-88.5k</v>
      </c>
      <c r="G9" s="5" t="str">
        <v>20K  40K
40k  80k</v>
      </c>
      <c r="H9" s="14"/>
      <c r="I9" s="5"/>
      <c r="J9" s="5"/>
      <c r="K9" s="5"/>
      <c r="L9" s="5"/>
      <c r="M9" s="7"/>
      <c r="N9" s="10"/>
      <c r="O9" s="10"/>
      <c r="P9" s="10"/>
    </row>
    <row r="10">
      <c r="A10" s="1"/>
      <c r="B10" s="1"/>
      <c r="C10" s="1"/>
      <c r="E10" s="2"/>
      <c r="F10" s="1"/>
    </row>
    <row r="11">
      <c r="A11" s="1"/>
      <c r="B11" s="1"/>
      <c r="C11" s="1"/>
      <c r="E11" s="2"/>
      <c r="F11" s="1"/>
    </row>
    <row r="12">
      <c r="A12" s="1"/>
      <c r="B12" s="1"/>
      <c r="C12" s="1"/>
      <c r="E12" s="2"/>
      <c r="F12" s="1"/>
    </row>
    <row r="13">
      <c r="A13" s="1"/>
      <c r="B13" s="1"/>
      <c r="C13" s="1"/>
      <c r="E13" s="2"/>
      <c r="F13" s="1"/>
    </row>
    <row r="14">
      <c r="A14" s="1"/>
      <c r="B14" s="1"/>
      <c r="C14" s="1"/>
      <c r="E14" s="2"/>
      <c r="F14" s="1"/>
    </row>
    <row r="15">
      <c r="A15" s="1"/>
      <c r="B15" s="1"/>
      <c r="C15" s="1"/>
      <c r="E15" s="2"/>
      <c r="F15" s="1"/>
    </row>
    <row r="16">
      <c r="A16" s="1"/>
      <c r="B16" s="1"/>
      <c r="C16" s="1"/>
      <c r="E16" s="2"/>
      <c r="F16" s="1"/>
    </row>
    <row r="17">
      <c r="A17" s="1"/>
      <c r="B17" s="1"/>
      <c r="C17" s="1"/>
      <c r="E17" s="2"/>
      <c r="F17" s="1"/>
    </row>
    <row r="18">
      <c r="A18" s="1"/>
      <c r="B18" s="1"/>
      <c r="C18" s="1"/>
      <c r="E18" s="2"/>
      <c r="F18" s="1"/>
    </row>
    <row r="19">
      <c r="A19" s="1"/>
      <c r="B19" s="1"/>
      <c r="C19" s="1"/>
      <c r="E19" s="2"/>
      <c r="F19" s="1"/>
    </row>
    <row r="20">
      <c r="A20" s="1"/>
      <c r="B20" s="1"/>
      <c r="C20" s="1"/>
      <c r="E20" s="2"/>
      <c r="F20" s="1"/>
    </row>
    <row r="21">
      <c r="A21" s="1"/>
      <c r="B21" s="1"/>
      <c r="C21" s="1"/>
      <c r="E21" s="2"/>
      <c r="F21" s="1"/>
    </row>
    <row r="22">
      <c r="A22" s="1"/>
      <c r="B22" s="1"/>
      <c r="C22" s="1"/>
      <c r="E22" s="2"/>
      <c r="F22" s="1"/>
    </row>
    <row r="23">
      <c r="A23" s="1"/>
      <c r="B23" s="1"/>
      <c r="C23" s="1"/>
      <c r="E23" s="2"/>
      <c r="F23" s="1"/>
    </row>
    <row r="24">
      <c r="A24" s="1"/>
      <c r="B24" s="1"/>
      <c r="C24" s="1"/>
      <c r="E24" s="2"/>
      <c r="F24" s="1"/>
    </row>
    <row r="25">
      <c r="A25" s="1"/>
      <c r="B25" s="1"/>
      <c r="C25" s="1"/>
      <c r="E25" s="2"/>
      <c r="F25" s="1"/>
    </row>
    <row r="26">
      <c r="A26" s="1"/>
      <c r="B26" s="1"/>
      <c r="C26" s="1"/>
      <c r="E26" s="2"/>
      <c r="F26" s="1"/>
    </row>
    <row r="27">
      <c r="A27" s="1"/>
      <c r="B27" s="1"/>
      <c r="C27" s="1"/>
      <c r="E27" s="2"/>
      <c r="F27" s="1"/>
    </row>
    <row r="28">
      <c r="A28" s="1"/>
      <c r="B28" s="1"/>
      <c r="C28" s="1"/>
      <c r="E28" s="2"/>
      <c r="F28" s="1"/>
    </row>
    <row r="29">
      <c r="A29" s="1"/>
      <c r="B29" s="1"/>
      <c r="C29" s="1"/>
      <c r="E29" s="2"/>
      <c r="F29" s="1"/>
    </row>
    <row r="30">
      <c r="A30" s="1"/>
      <c r="B30" s="1"/>
      <c r="C30" s="1"/>
      <c r="E30" s="2"/>
      <c r="F30" s="1"/>
    </row>
    <row r="31">
      <c r="A31" s="1"/>
      <c r="B31" s="1"/>
      <c r="C31" s="1"/>
      <c r="E31" s="2"/>
      <c r="F31" s="1"/>
    </row>
    <row r="32">
      <c r="A32" s="1"/>
      <c r="B32" s="1"/>
      <c r="C32" s="1"/>
      <c r="E32" s="2"/>
      <c r="F32" s="1"/>
    </row>
    <row r="33">
      <c r="A33" s="1"/>
      <c r="B33" s="1"/>
      <c r="C33" s="1"/>
      <c r="E33" s="2"/>
      <c r="F33" s="1"/>
    </row>
    <row r="34">
      <c r="A34" s="1"/>
      <c r="B34" s="1"/>
      <c r="C34" s="1"/>
      <c r="E34" s="2"/>
      <c r="F34" s="1"/>
    </row>
    <row r="35">
      <c r="A35" s="1"/>
      <c r="B35" s="1"/>
      <c r="C35" s="1"/>
      <c r="E35" s="2"/>
      <c r="F35" s="1"/>
    </row>
    <row r="36">
      <c r="A36" s="1"/>
      <c r="B36" s="1"/>
      <c r="C36" s="1"/>
      <c r="E36" s="2"/>
      <c r="F36" s="1"/>
    </row>
    <row r="37">
      <c r="A37" s="1"/>
      <c r="B37" s="1"/>
      <c r="C37" s="1"/>
      <c r="E37" s="2"/>
      <c r="F37" s="1"/>
    </row>
    <row r="38">
      <c r="A38" s="1"/>
      <c r="B38" s="1"/>
      <c r="C38" s="1"/>
      <c r="E38" s="2"/>
      <c r="F38" s="1"/>
    </row>
    <row r="39">
      <c r="A39" s="1"/>
      <c r="B39" s="1"/>
      <c r="C39" s="1"/>
      <c r="E39" s="2"/>
      <c r="F39" s="1"/>
    </row>
    <row r="40">
      <c r="A40" s="1"/>
      <c r="B40" s="1"/>
      <c r="C40" s="1"/>
      <c r="E40" s="2"/>
      <c r="F40" s="1"/>
    </row>
    <row r="41">
      <c r="A41" s="1"/>
      <c r="B41" s="1"/>
      <c r="C41" s="1"/>
      <c r="E41" s="2"/>
      <c r="F41" s="1"/>
    </row>
    <row r="42">
      <c r="A42" s="1"/>
      <c r="B42" s="1"/>
      <c r="C42" s="1"/>
      <c r="E42" s="2"/>
      <c r="F42" s="1"/>
    </row>
    <row r="43">
      <c r="A43" s="1"/>
      <c r="B43" s="1"/>
      <c r="C43" s="1"/>
      <c r="E43" s="2"/>
      <c r="F43" s="1"/>
    </row>
    <row r="44">
      <c r="A44" s="1"/>
      <c r="B44" s="1"/>
      <c r="C44" s="1"/>
      <c r="E44" s="2"/>
      <c r="F44" s="1"/>
    </row>
    <row r="45">
      <c r="A45" s="1"/>
      <c r="B45" s="1"/>
      <c r="C45" s="1"/>
      <c r="E45" s="2"/>
      <c r="F45" s="1"/>
    </row>
    <row r="46">
      <c r="A46" s="1"/>
      <c r="B46" s="1"/>
      <c r="C46" s="1"/>
      <c r="E46" s="2"/>
      <c r="F46" s="1"/>
    </row>
    <row r="47">
      <c r="A47" s="1"/>
      <c r="B47" s="1"/>
      <c r="C47" s="1"/>
      <c r="E47" s="2"/>
      <c r="F47" s="1"/>
    </row>
    <row r="48">
      <c r="A48" s="1"/>
      <c r="B48" s="1"/>
      <c r="C48" s="1"/>
      <c r="E48" s="2"/>
      <c r="F48" s="1"/>
    </row>
    <row r="49">
      <c r="A49" s="1"/>
      <c r="B49" s="1"/>
      <c r="C49" s="1"/>
      <c r="E49" s="2"/>
      <c r="F49" s="1"/>
    </row>
    <row r="50">
      <c r="A50" s="1"/>
      <c r="B50" s="1"/>
      <c r="C50" s="1"/>
      <c r="E50" s="2"/>
      <c r="F50" s="1"/>
    </row>
    <row r="51">
      <c r="A51" s="1"/>
      <c r="B51" s="1"/>
      <c r="C51" s="1"/>
      <c r="E51" s="2"/>
      <c r="F51" s="1"/>
    </row>
    <row r="52">
      <c r="A52" s="1"/>
      <c r="B52" s="1"/>
      <c r="C52" s="1"/>
      <c r="E52" s="2"/>
      <c r="F52" s="1"/>
    </row>
    <row r="53">
      <c r="A53" s="1"/>
      <c r="B53" s="1"/>
      <c r="C53" s="1"/>
      <c r="E53" s="2"/>
      <c r="F53" s="1"/>
    </row>
    <row r="54">
      <c r="A54" s="1"/>
      <c r="B54" s="1"/>
      <c r="C54" s="1"/>
      <c r="E54" s="2"/>
      <c r="F54" s="1"/>
    </row>
    <row r="55">
      <c r="A55" s="1"/>
      <c r="B55" s="1"/>
      <c r="C55" s="1"/>
      <c r="E55" s="2"/>
      <c r="F55" s="1"/>
    </row>
    <row r="56">
      <c r="A56" s="1"/>
      <c r="B56" s="1"/>
      <c r="C56" s="1"/>
      <c r="E56" s="2"/>
      <c r="F56" s="1"/>
    </row>
    <row r="57">
      <c r="A57" s="1"/>
      <c r="B57" s="1"/>
      <c r="C57" s="1"/>
      <c r="E57" s="2"/>
      <c r="F57" s="1"/>
    </row>
    <row r="58">
      <c r="A58" s="1"/>
      <c r="B58" s="1"/>
      <c r="C58" s="1"/>
      <c r="E58" s="2"/>
      <c r="F58" s="1"/>
    </row>
    <row r="59">
      <c r="A59" s="1"/>
      <c r="B59" s="1"/>
      <c r="C59" s="1"/>
      <c r="E59" s="2"/>
      <c r="F59" s="1"/>
    </row>
    <row r="60">
      <c r="A60" s="1"/>
      <c r="B60" s="1"/>
      <c r="C60" s="1"/>
      <c r="E60" s="2"/>
      <c r="F60" s="1"/>
    </row>
    <row r="61">
      <c r="A61" s="1"/>
      <c r="B61" s="1"/>
      <c r="C61" s="1"/>
      <c r="E61" s="2"/>
      <c r="F61" s="1"/>
    </row>
    <row r="62">
      <c r="A62" s="1"/>
      <c r="B62" s="1"/>
      <c r="C62" s="1"/>
      <c r="E62" s="2"/>
      <c r="F62" s="1"/>
    </row>
    <row r="63">
      <c r="A63" s="1"/>
      <c r="B63" s="1"/>
      <c r="C63" s="1"/>
      <c r="E63" s="2"/>
      <c r="F63" s="1"/>
    </row>
    <row r="64">
      <c r="A64" s="1"/>
      <c r="B64" s="1"/>
      <c r="C64" s="1"/>
      <c r="E64" s="2"/>
      <c r="F64" s="1"/>
    </row>
    <row r="65">
      <c r="A65" s="1"/>
      <c r="B65" s="1"/>
      <c r="C65" s="1"/>
      <c r="E65" s="2"/>
      <c r="F65" s="1"/>
    </row>
    <row r="66">
      <c r="A66" s="1"/>
      <c r="B66" s="1"/>
      <c r="C66" s="1"/>
      <c r="E66" s="2"/>
      <c r="F66" s="1"/>
    </row>
    <row r="67">
      <c r="A67" s="1"/>
      <c r="B67" s="1"/>
      <c r="C67" s="1"/>
      <c r="E67" s="2"/>
      <c r="F67" s="1"/>
    </row>
    <row r="68">
      <c r="A68" s="1"/>
      <c r="B68" s="1"/>
      <c r="C68" s="1"/>
      <c r="E68" s="2"/>
      <c r="F68" s="1"/>
    </row>
    <row r="69">
      <c r="A69" s="1"/>
      <c r="B69" s="1"/>
      <c r="C69" s="1"/>
      <c r="E69" s="2"/>
      <c r="F69" s="1"/>
    </row>
    <row r="70">
      <c r="A70" s="1"/>
      <c r="B70" s="1"/>
      <c r="C70" s="1"/>
      <c r="E70" s="2"/>
      <c r="F70" s="1"/>
    </row>
    <row r="71">
      <c r="A71" s="1"/>
      <c r="B71" s="1"/>
      <c r="C71" s="1"/>
      <c r="E71" s="2"/>
      <c r="F71" s="1"/>
    </row>
    <row r="72">
      <c r="A72" s="1"/>
      <c r="B72" s="1"/>
      <c r="C72" s="1"/>
      <c r="E72" s="2"/>
      <c r="F72" s="1"/>
    </row>
    <row r="73">
      <c r="A73" s="1"/>
      <c r="B73" s="1"/>
      <c r="C73" s="1"/>
      <c r="E73" s="2"/>
      <c r="F73" s="1"/>
    </row>
    <row r="74">
      <c r="A74" s="1"/>
      <c r="B74" s="1"/>
      <c r="C74" s="1"/>
      <c r="E74" s="2"/>
      <c r="F74" s="1"/>
    </row>
    <row r="75">
      <c r="A75" s="1"/>
      <c r="B75" s="1"/>
      <c r="C75" s="1"/>
      <c r="E75" s="2"/>
      <c r="F75" s="1"/>
    </row>
    <row r="76">
      <c r="A76" s="1"/>
      <c r="B76" s="1"/>
      <c r="C76" s="1"/>
      <c r="E76" s="2"/>
      <c r="F76" s="1"/>
    </row>
    <row r="77">
      <c r="A77" s="1"/>
      <c r="B77" s="1"/>
      <c r="C77" s="1"/>
      <c r="E77" s="2"/>
      <c r="F77" s="1"/>
    </row>
    <row r="78">
      <c r="A78" s="1"/>
      <c r="B78" s="1"/>
      <c r="C78" s="1"/>
      <c r="E78" s="2"/>
      <c r="F78" s="1"/>
    </row>
    <row r="79">
      <c r="A79" s="1"/>
      <c r="B79" s="1"/>
      <c r="C79" s="1"/>
      <c r="E79" s="2"/>
      <c r="F79" s="1"/>
    </row>
    <row r="80">
      <c r="A80" s="1"/>
      <c r="B80" s="1"/>
      <c r="C80" s="1"/>
      <c r="E80" s="2"/>
      <c r="F80" s="1"/>
    </row>
    <row r="81">
      <c r="A81" s="1"/>
      <c r="B81" s="1"/>
      <c r="C81" s="1"/>
      <c r="E81" s="2"/>
      <c r="F81" s="1"/>
    </row>
    <row r="82">
      <c r="A82" s="1"/>
      <c r="B82" s="1"/>
      <c r="C82" s="1"/>
      <c r="E82" s="2"/>
      <c r="F82" s="1"/>
    </row>
    <row r="83">
      <c r="A83" s="1"/>
      <c r="B83" s="1"/>
      <c r="C83" s="1"/>
      <c r="E83" s="2"/>
      <c r="F83" s="1"/>
    </row>
    <row r="84">
      <c r="A84" s="1"/>
      <c r="B84" s="1"/>
      <c r="C84" s="1"/>
      <c r="E84" s="2"/>
      <c r="F84" s="1"/>
    </row>
    <row r="85">
      <c r="A85" s="1"/>
      <c r="B85" s="1"/>
      <c r="C85" s="1"/>
      <c r="E85" s="2"/>
      <c r="F85" s="1"/>
    </row>
    <row r="86">
      <c r="A86" s="1"/>
      <c r="B86" s="1"/>
      <c r="C86" s="1"/>
      <c r="E86" s="2"/>
      <c r="F86" s="1"/>
    </row>
    <row r="87">
      <c r="A87" s="1"/>
      <c r="B87" s="1"/>
      <c r="C87" s="1"/>
      <c r="E87" s="2"/>
      <c r="F87" s="1"/>
    </row>
    <row r="88">
      <c r="A88" s="1"/>
      <c r="B88" s="1"/>
      <c r="C88" s="1"/>
      <c r="E88" s="2"/>
      <c r="F88" s="1"/>
    </row>
    <row r="89">
      <c r="A89" s="1"/>
      <c r="B89" s="1"/>
      <c r="C89" s="1"/>
      <c r="E89" s="2"/>
      <c r="F89" s="1"/>
    </row>
    <row r="90">
      <c r="A90" s="1"/>
      <c r="B90" s="1"/>
      <c r="C90" s="1"/>
      <c r="E90" s="2"/>
      <c r="F90" s="1"/>
    </row>
    <row r="91">
      <c r="A91" s="1"/>
      <c r="B91" s="1"/>
      <c r="C91" s="1"/>
      <c r="E91" s="2"/>
      <c r="F91" s="1"/>
    </row>
    <row r="92">
      <c r="A92" s="1"/>
      <c r="B92" s="1"/>
      <c r="C92" s="1"/>
      <c r="E92" s="2"/>
      <c r="F92" s="1"/>
    </row>
    <row r="93">
      <c r="A93" s="1"/>
      <c r="B93" s="1"/>
      <c r="C93" s="1"/>
      <c r="E93" s="2"/>
      <c r="F93" s="1"/>
    </row>
    <row r="94">
      <c r="A94" s="1"/>
      <c r="B94" s="1"/>
      <c r="C94" s="1"/>
      <c r="E94" s="2"/>
      <c r="F94" s="1"/>
    </row>
    <row r="95">
      <c r="A95" s="1"/>
      <c r="B95" s="1"/>
      <c r="C95" s="1"/>
      <c r="E95" s="2"/>
      <c r="F95" s="1"/>
    </row>
    <row r="96">
      <c r="A96" s="1"/>
      <c r="B96" s="1"/>
      <c r="C96" s="1"/>
      <c r="E96" s="2"/>
      <c r="F96" s="1"/>
    </row>
    <row r="97">
      <c r="A97" s="1"/>
      <c r="B97" s="1"/>
      <c r="C97" s="1"/>
      <c r="E97" s="2"/>
      <c r="F97" s="1"/>
    </row>
    <row r="98">
      <c r="A98" s="1"/>
      <c r="B98" s="1"/>
      <c r="C98" s="1"/>
      <c r="E98" s="2"/>
      <c r="F98" s="1"/>
    </row>
    <row r="99">
      <c r="A99" s="1"/>
      <c r="B99" s="1"/>
      <c r="C99" s="1"/>
      <c r="E99" s="2"/>
      <c r="F99" s="1"/>
    </row>
    <row r="100">
      <c r="A100" s="1"/>
      <c r="B100" s="1"/>
      <c r="C100" s="1"/>
      <c r="E100" s="2"/>
      <c r="F100" s="1"/>
    </row>
    <row r="101">
      <c r="A101" s="1"/>
      <c r="B101" s="1"/>
      <c r="C101" s="1"/>
      <c r="E101" s="2"/>
      <c r="F101" s="1"/>
    </row>
    <row r="102">
      <c r="A102" s="1"/>
      <c r="B102" s="1"/>
      <c r="C102" s="1"/>
      <c r="E102" s="2"/>
      <c r="F102" s="1"/>
    </row>
    <row r="103">
      <c r="A103" s="1"/>
      <c r="B103" s="1"/>
      <c r="C103" s="1"/>
      <c r="E103" s="2"/>
      <c r="F103" s="1"/>
    </row>
    <row r="104">
      <c r="A104" s="1"/>
      <c r="B104" s="1"/>
      <c r="C104" s="1"/>
      <c r="E104" s="2"/>
      <c r="F104" s="1"/>
    </row>
    <row r="105">
      <c r="A105" s="1"/>
      <c r="B105" s="1"/>
      <c r="C105" s="1"/>
      <c r="E105" s="2"/>
      <c r="F105" s="1"/>
    </row>
    <row r="106">
      <c r="A106" s="1"/>
      <c r="B106" s="1"/>
      <c r="C106" s="1"/>
      <c r="E106" s="2"/>
      <c r="F106" s="1"/>
    </row>
    <row r="107">
      <c r="A107" s="1"/>
      <c r="B107" s="1"/>
      <c r="C107" s="1"/>
      <c r="E107" s="2"/>
      <c r="F107" s="1"/>
    </row>
    <row r="108">
      <c r="A108" s="1"/>
      <c r="B108" s="1"/>
      <c r="C108" s="1"/>
      <c r="E108" s="2"/>
      <c r="F108" s="1"/>
    </row>
    <row r="109">
      <c r="A109" s="1"/>
      <c r="B109" s="1"/>
      <c r="C109" s="1"/>
      <c r="E109" s="2"/>
      <c r="F109" s="1"/>
    </row>
    <row r="110">
      <c r="A110" s="1"/>
      <c r="B110" s="1"/>
      <c r="C110" s="1"/>
      <c r="E110" s="2"/>
      <c r="F110" s="1"/>
    </row>
    <row r="111">
      <c r="A111" s="1"/>
      <c r="B111" s="1"/>
      <c r="C111" s="1"/>
      <c r="E111" s="2"/>
      <c r="F111" s="1"/>
    </row>
    <row r="112">
      <c r="A112" s="1"/>
      <c r="B112" s="1"/>
      <c r="C112" s="1"/>
      <c r="E112" s="2"/>
      <c r="F112" s="1"/>
    </row>
    <row r="113">
      <c r="A113" s="1"/>
      <c r="B113" s="1"/>
      <c r="C113" s="1"/>
      <c r="E113" s="2"/>
      <c r="F113" s="1"/>
    </row>
    <row r="114">
      <c r="A114" s="1"/>
      <c r="B114" s="1"/>
      <c r="C114" s="1"/>
      <c r="E114" s="2"/>
      <c r="F114" s="1"/>
    </row>
    <row r="115">
      <c r="A115" s="1"/>
      <c r="B115" s="1"/>
      <c r="C115" s="1"/>
      <c r="E115" s="2"/>
      <c r="F115" s="1"/>
    </row>
    <row r="116">
      <c r="A116" s="1"/>
      <c r="B116" s="1"/>
      <c r="C116" s="1"/>
      <c r="E116" s="2"/>
      <c r="F116" s="1"/>
    </row>
    <row r="117">
      <c r="A117" s="1"/>
      <c r="B117" s="1"/>
      <c r="C117" s="1"/>
      <c r="E117" s="2"/>
      <c r="F117" s="1"/>
    </row>
    <row r="118">
      <c r="A118" s="1"/>
      <c r="B118" s="1"/>
      <c r="C118" s="1"/>
      <c r="E118" s="2"/>
      <c r="F118" s="1"/>
    </row>
    <row r="119">
      <c r="A119" s="1"/>
      <c r="B119" s="1"/>
      <c r="C119" s="1"/>
      <c r="E119" s="2"/>
      <c r="F119" s="1"/>
    </row>
    <row r="120">
      <c r="A120" s="1"/>
      <c r="B120" s="1"/>
      <c r="C120" s="1"/>
      <c r="E120" s="2"/>
      <c r="F120" s="1"/>
    </row>
    <row r="121">
      <c r="A121" s="1"/>
      <c r="B121" s="1"/>
      <c r="C121" s="1"/>
      <c r="E121" s="2"/>
      <c r="F121" s="1"/>
    </row>
    <row r="122">
      <c r="A122" s="1"/>
      <c r="B122" s="1"/>
      <c r="C122" s="1"/>
      <c r="E122" s="2"/>
      <c r="F122" s="1"/>
    </row>
    <row r="123">
      <c r="A123" s="1"/>
      <c r="B123" s="1"/>
      <c r="C123" s="1"/>
      <c r="E123" s="2"/>
      <c r="F123" s="1"/>
    </row>
    <row r="124">
      <c r="A124" s="1"/>
      <c r="B124" s="1"/>
      <c r="C124" s="1"/>
      <c r="E124" s="2"/>
      <c r="F124" s="1"/>
    </row>
    <row r="125">
      <c r="A125" s="1"/>
      <c r="B125" s="1"/>
      <c r="C125" s="1"/>
      <c r="E125" s="2"/>
      <c r="F125" s="1"/>
    </row>
    <row r="126">
      <c r="A126" s="1"/>
      <c r="B126" s="1"/>
      <c r="C126" s="1"/>
      <c r="E126" s="2"/>
      <c r="F126" s="1"/>
    </row>
    <row r="127">
      <c r="A127" s="1"/>
      <c r="B127" s="1"/>
      <c r="C127" s="1"/>
      <c r="E127" s="2"/>
      <c r="F127" s="1"/>
    </row>
    <row r="128">
      <c r="A128" s="1"/>
      <c r="B128" s="1"/>
      <c r="C128" s="1"/>
      <c r="E128" s="2"/>
      <c r="F128" s="1"/>
    </row>
    <row r="129">
      <c r="A129" s="1"/>
      <c r="B129" s="1"/>
      <c r="C129" s="1"/>
      <c r="E129" s="2"/>
      <c r="F129" s="1"/>
    </row>
    <row r="130">
      <c r="A130" s="1"/>
      <c r="B130" s="1"/>
      <c r="C130" s="1"/>
      <c r="E130" s="2"/>
      <c r="F130" s="1"/>
    </row>
    <row r="131">
      <c r="A131" s="1"/>
      <c r="B131" s="1"/>
      <c r="C131" s="1"/>
      <c r="E131" s="2"/>
      <c r="F131" s="1"/>
    </row>
    <row r="132">
      <c r="A132" s="1"/>
      <c r="B132" s="1"/>
      <c r="C132" s="1"/>
      <c r="E132" s="2"/>
      <c r="F132" s="1"/>
    </row>
    <row r="133">
      <c r="A133" s="1"/>
      <c r="B133" s="1"/>
      <c r="C133" s="1"/>
      <c r="E133" s="2"/>
      <c r="F133" s="1"/>
    </row>
    <row r="134">
      <c r="A134" s="1"/>
      <c r="B134" s="1"/>
      <c r="C134" s="1"/>
      <c r="E134" s="2"/>
      <c r="F134" s="1"/>
    </row>
    <row r="135">
      <c r="A135" s="1"/>
      <c r="B135" s="1"/>
      <c r="C135" s="1"/>
      <c r="E135" s="2"/>
      <c r="F135" s="1"/>
    </row>
    <row r="136">
      <c r="A136" s="1"/>
      <c r="B136" s="1"/>
      <c r="C136" s="1"/>
      <c r="E136" s="2"/>
      <c r="F136" s="1"/>
    </row>
    <row r="137">
      <c r="A137" s="1"/>
      <c r="B137" s="1"/>
      <c r="C137" s="1"/>
      <c r="E137" s="2"/>
      <c r="F137" s="1"/>
    </row>
    <row r="138">
      <c r="A138" s="1"/>
      <c r="B138" s="1"/>
      <c r="C138" s="1"/>
      <c r="E138" s="2"/>
      <c r="F138" s="1"/>
    </row>
    <row r="139">
      <c r="A139" s="1"/>
      <c r="B139" s="1"/>
      <c r="C139" s="1"/>
      <c r="E139" s="2"/>
      <c r="F139" s="1"/>
    </row>
    <row r="140">
      <c r="A140" s="1"/>
      <c r="B140" s="1"/>
      <c r="C140" s="1"/>
      <c r="E140" s="2"/>
      <c r="F140" s="1"/>
    </row>
    <row r="141">
      <c r="A141" s="1"/>
      <c r="B141" s="1"/>
      <c r="C141" s="1"/>
      <c r="E141" s="2"/>
      <c r="F141" s="1"/>
    </row>
    <row r="142">
      <c r="A142" s="1"/>
      <c r="B142" s="1"/>
      <c r="C142" s="1"/>
      <c r="E142" s="2"/>
      <c r="F142" s="1"/>
    </row>
    <row r="143">
      <c r="A143" s="1"/>
      <c r="B143" s="1"/>
      <c r="C143" s="1"/>
      <c r="E143" s="2"/>
      <c r="F143" s="1"/>
    </row>
    <row r="144">
      <c r="A144" s="1"/>
      <c r="B144" s="1"/>
      <c r="C144" s="1"/>
      <c r="E144" s="2"/>
      <c r="F144" s="1"/>
    </row>
    <row r="145">
      <c r="A145" s="1"/>
      <c r="B145" s="1"/>
      <c r="C145" s="1"/>
      <c r="E145" s="2"/>
      <c r="F145" s="1"/>
    </row>
    <row r="146">
      <c r="A146" s="1"/>
      <c r="B146" s="1"/>
      <c r="C146" s="1"/>
      <c r="E146" s="2"/>
      <c r="F146" s="1"/>
    </row>
    <row r="147">
      <c r="A147" s="1"/>
      <c r="B147" s="1"/>
      <c r="C147" s="1"/>
      <c r="E147" s="2"/>
      <c r="F147" s="1"/>
    </row>
    <row r="148">
      <c r="A148" s="1"/>
      <c r="B148" s="1"/>
      <c r="C148" s="1"/>
      <c r="E148" s="2"/>
      <c r="F148" s="1"/>
    </row>
    <row r="149">
      <c r="A149" s="1"/>
      <c r="B149" s="1"/>
      <c r="C149" s="1"/>
      <c r="E149" s="2"/>
      <c r="F149" s="1"/>
    </row>
    <row r="150">
      <c r="A150" s="1"/>
      <c r="B150" s="1"/>
      <c r="C150" s="1"/>
      <c r="E150" s="2"/>
      <c r="F150" s="1"/>
    </row>
    <row r="151">
      <c r="A151" s="1"/>
      <c r="B151" s="1"/>
      <c r="C151" s="1"/>
      <c r="E151" s="2"/>
      <c r="F151" s="1"/>
    </row>
    <row r="152">
      <c r="A152" s="1"/>
      <c r="B152" s="1"/>
      <c r="C152" s="1"/>
      <c r="E152" s="2"/>
      <c r="F152" s="1"/>
    </row>
    <row r="153">
      <c r="A153" s="1"/>
      <c r="B153" s="1"/>
      <c r="C153" s="1"/>
      <c r="E153" s="2"/>
      <c r="F153" s="1"/>
    </row>
    <row r="154">
      <c r="A154" s="1"/>
      <c r="B154" s="1"/>
      <c r="C154" s="1"/>
      <c r="E154" s="2"/>
      <c r="F154" s="1"/>
    </row>
    <row r="155">
      <c r="A155" s="1"/>
      <c r="B155" s="1"/>
      <c r="C155" s="1"/>
      <c r="E155" s="2"/>
      <c r="F155" s="1"/>
    </row>
    <row r="156">
      <c r="A156" s="1"/>
      <c r="B156" s="1"/>
      <c r="C156" s="1"/>
      <c r="E156" s="2"/>
      <c r="F156" s="1"/>
    </row>
    <row r="157">
      <c r="A157" s="1"/>
      <c r="B157" s="1"/>
      <c r="C157" s="1"/>
      <c r="E157" s="2"/>
      <c r="F157" s="1"/>
    </row>
    <row r="158">
      <c r="A158" s="1"/>
      <c r="B158" s="1"/>
      <c r="C158" s="1"/>
      <c r="E158" s="2"/>
      <c r="F158" s="1"/>
    </row>
    <row r="159">
      <c r="A159" s="1"/>
      <c r="B159" s="1"/>
      <c r="C159" s="1"/>
      <c r="E159" s="2"/>
      <c r="F159" s="1"/>
    </row>
    <row r="160">
      <c r="A160" s="1"/>
      <c r="B160" s="1"/>
      <c r="C160" s="1"/>
      <c r="E160" s="2"/>
      <c r="F160" s="1"/>
    </row>
    <row r="161">
      <c r="A161" s="1"/>
      <c r="B161" s="1"/>
      <c r="C161" s="1"/>
      <c r="E161" s="2"/>
      <c r="F161" s="1"/>
    </row>
    <row r="162">
      <c r="A162" s="1"/>
      <c r="B162" s="1"/>
      <c r="C162" s="1"/>
      <c r="E162" s="2"/>
      <c r="F162" s="1"/>
    </row>
    <row r="163">
      <c r="A163" s="1"/>
      <c r="B163" s="1"/>
      <c r="C163" s="1"/>
      <c r="E163" s="2"/>
      <c r="F163" s="1"/>
    </row>
    <row r="164">
      <c r="A164" s="1"/>
      <c r="B164" s="1"/>
      <c r="C164" s="1"/>
      <c r="E164" s="2"/>
      <c r="F164" s="1"/>
    </row>
    <row r="165">
      <c r="A165" s="1"/>
      <c r="B165" s="1"/>
      <c r="C165" s="1"/>
      <c r="E165" s="2"/>
      <c r="F165" s="1"/>
    </row>
    <row r="166">
      <c r="A166" s="1"/>
      <c r="B166" s="1"/>
      <c r="C166" s="1"/>
      <c r="E166" s="2"/>
      <c r="F166" s="1"/>
    </row>
    <row r="167">
      <c r="A167" s="1"/>
      <c r="B167" s="1"/>
      <c r="C167" s="1"/>
      <c r="E167" s="2"/>
      <c r="F167" s="1"/>
    </row>
    <row r="168">
      <c r="A168" s="1"/>
      <c r="B168" s="1"/>
      <c r="C168" s="1"/>
      <c r="E168" s="2"/>
      <c r="F168" s="1"/>
    </row>
    <row r="169">
      <c r="A169" s="1"/>
      <c r="B169" s="1"/>
      <c r="C169" s="1"/>
      <c r="E169" s="2"/>
      <c r="F169" s="1"/>
    </row>
    <row r="170">
      <c r="A170" s="1"/>
      <c r="B170" s="1"/>
      <c r="C170" s="1"/>
      <c r="E170" s="2"/>
      <c r="F170" s="1"/>
    </row>
    <row r="171">
      <c r="A171" s="1"/>
      <c r="B171" s="1"/>
      <c r="C171" s="1"/>
      <c r="E171" s="2"/>
      <c r="F171" s="1"/>
    </row>
    <row r="172">
      <c r="A172" s="1"/>
      <c r="B172" s="1"/>
      <c r="C172" s="1"/>
      <c r="E172" s="2"/>
      <c r="F172" s="1"/>
    </row>
    <row r="173">
      <c r="A173" s="1"/>
      <c r="B173" s="1"/>
      <c r="C173" s="1"/>
      <c r="E173" s="2"/>
      <c r="F173" s="1"/>
    </row>
    <row r="174">
      <c r="A174" s="1"/>
      <c r="B174" s="1"/>
      <c r="C174" s="1"/>
      <c r="E174" s="2"/>
      <c r="F174" s="1"/>
    </row>
    <row r="175">
      <c r="A175" s="1"/>
      <c r="B175" s="1"/>
      <c r="C175" s="1"/>
      <c r="E175" s="2"/>
      <c r="F175" s="1"/>
    </row>
    <row r="176">
      <c r="A176" s="1"/>
      <c r="B176" s="1"/>
      <c r="C176" s="1"/>
      <c r="E176" s="2"/>
      <c r="F176" s="1"/>
    </row>
    <row r="177">
      <c r="A177" s="1"/>
      <c r="B177" s="1"/>
      <c r="C177" s="1"/>
      <c r="E177" s="2"/>
      <c r="F177" s="1"/>
    </row>
    <row r="178">
      <c r="A178" s="1"/>
      <c r="B178" s="1"/>
      <c r="C178" s="1"/>
      <c r="E178" s="2"/>
      <c r="F178" s="1"/>
    </row>
    <row r="179">
      <c r="A179" s="1"/>
      <c r="B179" s="1"/>
      <c r="C179" s="1"/>
      <c r="E179" s="2"/>
      <c r="F179" s="1"/>
    </row>
    <row r="180">
      <c r="A180" s="1"/>
      <c r="B180" s="1"/>
      <c r="C180" s="1"/>
      <c r="E180" s="2"/>
      <c r="F180" s="1"/>
    </row>
    <row r="181">
      <c r="A181" s="1"/>
      <c r="B181" s="1"/>
      <c r="C181" s="1"/>
      <c r="E181" s="2"/>
      <c r="F181" s="1"/>
    </row>
    <row r="182">
      <c r="A182" s="1"/>
      <c r="B182" s="1"/>
      <c r="C182" s="1"/>
      <c r="E182" s="2"/>
      <c r="F182" s="1"/>
    </row>
    <row r="183">
      <c r="A183" s="1"/>
      <c r="B183" s="1"/>
      <c r="C183" s="1"/>
      <c r="E183" s="2"/>
      <c r="F183" s="1"/>
    </row>
    <row r="184">
      <c r="A184" s="1"/>
      <c r="B184" s="1"/>
      <c r="C184" s="1"/>
      <c r="E184" s="2"/>
      <c r="F184" s="1"/>
    </row>
    <row r="185">
      <c r="A185" s="1"/>
      <c r="B185" s="1"/>
      <c r="C185" s="1"/>
      <c r="E185" s="2"/>
      <c r="F185" s="1"/>
    </row>
  </sheetData>
  <mergeCells>
    <mergeCell ref="H2:H3"/>
    <mergeCell ref="J1:K1"/>
  </mergeCells>
  <drawing r:id="rId1"/>
  <picture r:id="rId2"/>
</worksheet>
</file>

<file path=xl/worksheets/sheet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2" ySplit="1"/>
    </sheetView>
  </sheetViews>
  <sheetFormatPr defaultColWidth="14" defaultRowHeight="19"/>
  <cols>
    <col collapsed="false" customWidth="true" hidden="false" max="1" min="1" style="0" width="8"/>
    <col collapsed="false" customWidth="true" hidden="false" max="1" min="1" style="0" width="8"/>
    <col collapsed="false" customWidth="true" hidden="false" max="3" min="3" style="0" width="11"/>
    <col collapsed="false" customWidth="true" hidden="false" max="4" min="4" style="0" width="15"/>
    <col collapsed="false" customWidth="true" hidden="false" max="5" min="5" style="0" width="20"/>
    <col collapsed="false" customWidth="true" hidden="true" max="5" min="5" style="0" width="20"/>
    <col collapsed="false" customWidth="true" hidden="false" max="6" min="6" style="0" width="20"/>
    <col collapsed="false" customWidth="true" hidden="false" max="7" min="7" style="0" width="19"/>
    <col collapsed="false" customWidth="true" hidden="false" max="8" min="8" style="0" width="16"/>
    <col collapsed="false" customWidth="true" hidden="false" max="9" min="9" style="0" width="11"/>
    <col collapsed="false" customWidth="true" hidden="false" max="11" min="11" style="0" width="14"/>
    <col collapsed="false" customWidth="true" hidden="false" max="12" min="12" style="0" width="25"/>
    <col collapsed="false" customWidth="true" hidden="false" max="13" min="13" style="0" width="23"/>
    <col collapsed="false" customWidth="true" hidden="false" max="14" min="14" style="0" width="21"/>
  </cols>
  <sheetData>
    <row r="1">
      <c r="A1" s="27" t="str">
        <v>PDM状态</v>
      </c>
      <c r="B1" s="108" t="str">
        <v>规格</v>
      </c>
      <c r="C1" s="27" t="str">
        <v>厂商</v>
      </c>
      <c r="D1" s="27" t="str">
        <v>型号</v>
      </c>
      <c r="E1" s="27" t="str">
        <v>PN</v>
      </c>
      <c r="F1" s="29" t="str">
        <v>料号</v>
      </c>
      <c r="G1" s="28" t="str">
        <v>项目</v>
      </c>
      <c r="H1" s="27" t="str">
        <v>风机本体驱动频率</v>
      </c>
      <c r="I1" s="27" t="str">
        <v>风机本体驱动频率精度</v>
      </c>
      <c r="J1" s="27" t="str">
        <v>母线纹波频率</v>
      </c>
      <c r="K1" s="27" t="str">
        <v>min</v>
      </c>
      <c r="L1" s="30" t="str">
        <v>工作频率范围max</v>
      </c>
      <c r="M1" s="27" t="str">
        <v>推荐IMU</v>
      </c>
      <c r="N1" s="31"/>
      <c r="O1" s="31"/>
      <c r="P1" s="31"/>
    </row>
    <row customHeight="true" hidden="true" ht="19" r="2">
      <c r="A2" s="70" t="str">
        <v>量产</v>
      </c>
      <c r="B2" s="70" t="str">
        <v>2KPa</v>
      </c>
      <c r="C2" s="70" t="str">
        <v>Nidec</v>
      </c>
      <c r="D2" s="70" t="str">
        <v>20N704T020</v>
      </c>
      <c r="E2" s="70" t="str">
        <v>MEC-02-000089</v>
      </c>
      <c r="F2" s="72" t="str">
        <v>03030000000952</v>
      </c>
      <c r="G2" s="74" t="str">
        <v>P2148</v>
      </c>
      <c r="H2" s="70"/>
      <c r="I2" s="70"/>
      <c r="J2" s="70"/>
      <c r="K2" s="70"/>
      <c r="L2" s="77"/>
      <c r="M2" s="70"/>
      <c r="N2" s="73"/>
      <c r="O2" s="73"/>
      <c r="P2" s="73"/>
      <c r="Q2" s="71"/>
      <c r="R2" s="71"/>
      <c r="S2" s="71"/>
      <c r="T2" s="71"/>
      <c r="U2" s="71"/>
      <c r="V2" s="71"/>
      <c r="W2" s="71"/>
      <c r="X2" s="71"/>
    </row>
    <row customHeight="true" ht="19" r="3">
      <c r="A3" s="27" t="str">
        <v>普通</v>
      </c>
      <c r="B3" s="27" t="str">
        <v>2.5KPa</v>
      </c>
      <c r="C3" s="27" t="str">
        <v>Nidec</v>
      </c>
      <c r="D3" s="27" t="str">
        <v>20N704R500A</v>
      </c>
      <c r="E3" s="27" t="str">
        <v>/</v>
      </c>
      <c r="F3" s="29" t="str">
        <v>04070100000021</v>
      </c>
      <c r="G3" s="28" t="str">
        <v>P1904/P2008/P2036/P2205/P1928/R2252/R2328/R2322/R2208/P2218/P2205</v>
      </c>
      <c r="H3" s="27" t="str">
        <v>同外部PWM频率</v>
      </c>
      <c r="I3" s="27"/>
      <c r="J3" s="27" t="str">
        <v>无库存</v>
      </c>
      <c r="K3" s="27"/>
      <c r="L3" s="30"/>
      <c r="M3" s="27" t="str">
        <v>同外部PWM频率</v>
      </c>
      <c r="N3" s="31"/>
      <c r="O3" s="31"/>
      <c r="P3" s="31"/>
    </row>
    <row customHeight="true" ht="19" r="4">
      <c r="A4" s="70" t="str">
        <v>停产</v>
      </c>
      <c r="B4" s="70" t="str">
        <v>3KPa</v>
      </c>
      <c r="C4" s="70" t="str">
        <v>Nidec</v>
      </c>
      <c r="D4" s="70" t="str">
        <v>20N704S310</v>
      </c>
      <c r="E4" s="70" t="str">
        <v>/</v>
      </c>
      <c r="F4" s="72" t="str">
        <v>04070100000025</v>
      </c>
      <c r="G4" s="74" t="str">
        <v>P2009/P2041/P2156/P2140/P2149/P2150/P2228</v>
      </c>
      <c r="H4" s="70">
        <v>25</v>
      </c>
      <c r="I4" s="70">
        <v>2</v>
      </c>
      <c r="J4" s="70"/>
      <c r="K4" s="76">
        <f>H4*(1-I4/100)*2</f>
      </c>
      <c r="L4" s="75">
        <f>H4*(1+I4/100)*2</f>
      </c>
      <c r="M4" s="70">
        <v>40608</v>
      </c>
      <c r="N4" s="73"/>
      <c r="O4" s="73"/>
      <c r="P4" s="73"/>
      <c r="Q4" s="71"/>
      <c r="R4" s="71"/>
      <c r="S4" s="71"/>
      <c r="T4" s="71"/>
      <c r="U4" s="71"/>
      <c r="V4" s="71"/>
      <c r="W4" s="71"/>
      <c r="X4" s="71"/>
    </row>
    <row customHeight="true" ht="19" r="5">
      <c r="A5" s="76" t="str">
        <v>淘汰</v>
      </c>
      <c r="B5" s="70"/>
      <c r="C5" s="76" t="str">
        <v>Nidec</v>
      </c>
      <c r="D5" s="76" t="str">
        <v>20N704S310 A</v>
      </c>
      <c r="E5" s="76" t="str">
        <v>MEC-02-000137</v>
      </c>
      <c r="F5" s="82" t="str">
        <v>04070200000013</v>
      </c>
      <c r="G5" s="83" t="str">
        <v>P2009</v>
      </c>
      <c r="H5" s="76">
        <v>20</v>
      </c>
      <c r="I5" s="76">
        <v>6</v>
      </c>
      <c r="J5" s="76"/>
      <c r="K5" s="76">
        <f>H5*(1-I5/100)*2</f>
      </c>
      <c r="L5" s="75">
        <f>H5*(1+I5/100)*2</f>
      </c>
      <c r="M5" s="76" t="str">
        <v>BMI323/40608/XV7001BB</v>
      </c>
      <c r="N5" s="81"/>
      <c r="O5" s="81"/>
      <c r="P5" s="81"/>
      <c r="Q5" s="71"/>
      <c r="R5" s="71"/>
      <c r="S5" s="71"/>
      <c r="T5" s="71"/>
      <c r="U5" s="71"/>
      <c r="V5" s="71"/>
      <c r="W5" s="71"/>
      <c r="X5" s="71"/>
    </row>
    <row customHeight="true" ht="62.4375" r="6">
      <c r="A6" s="63" t="str">
        <v>普通</v>
      </c>
      <c r="B6" s="63" t="str">
        <v>4KPa</v>
      </c>
      <c r="C6" s="63" t="str">
        <v>Nidec</v>
      </c>
      <c r="D6" s="68" t="str">
        <v>20N704SF50
</v>
      </c>
      <c r="E6" s="63" t="str">
        <v>MEC-02-000085</v>
      </c>
      <c r="F6" s="66" t="str">
        <v>04070200000001</v>
      </c>
      <c r="G6" s="68" t="str">
        <v>P2029/P2157/P2027/P2028/P2187/P2259/P2164/P2204/R2211/P2261/P2114/P2205/R2312/R2213/R2346</v>
      </c>
      <c r="H6" s="63">
        <v>25</v>
      </c>
      <c r="I6" s="63">
        <v>2</v>
      </c>
      <c r="J6" s="63" t="str">
        <v>50k</v>
      </c>
      <c r="K6" s="63">
        <f>H6*(1-I6/100)*2</f>
      </c>
      <c r="L6" s="69">
        <f>H6*(1+I6/100)*2</f>
      </c>
      <c r="M6" s="63">
        <v>40608</v>
      </c>
      <c r="N6" s="67"/>
      <c r="O6" s="102"/>
      <c r="P6" s="102"/>
      <c r="Q6" s="101"/>
      <c r="R6" s="101"/>
      <c r="S6" s="101"/>
      <c r="T6" s="101"/>
      <c r="U6" s="101"/>
      <c r="V6" s="101"/>
      <c r="W6" s="101"/>
      <c r="X6" s="101"/>
    </row>
    <row customHeight="true" ht="71" r="7">
      <c r="A7" s="76" t="str">
        <v>禁用</v>
      </c>
      <c r="B7" s="76" t="str">
        <v>4KPa</v>
      </c>
      <c r="C7" s="76" t="str">
        <v>Nidec</v>
      </c>
      <c r="D7" s="83" t="str">
        <v>20N704SF50，新IC</v>
      </c>
      <c r="E7" s="76"/>
      <c r="F7" s="82" t="str">
        <v>
04070200000018</v>
      </c>
      <c r="G7" s="83" t="str">
        <v>R2211/R2209/R2210/R2251/R2254/R2258/R2312/R2388</v>
      </c>
      <c r="H7" s="76">
        <v>25</v>
      </c>
      <c r="I7" s="76"/>
      <c r="J7" s="76"/>
      <c r="K7" s="76"/>
      <c r="L7" s="75"/>
      <c r="M7" s="76">
        <v>40608</v>
      </c>
      <c r="N7" s="81"/>
      <c r="O7" s="109"/>
      <c r="P7" s="109"/>
      <c r="Q7" s="71"/>
      <c r="R7" s="71"/>
      <c r="S7" s="71"/>
      <c r="T7" s="71"/>
      <c r="U7" s="71"/>
      <c r="V7" s="71"/>
      <c r="W7" s="71"/>
      <c r="X7" s="71"/>
    </row>
    <row customHeight="true" ht="62.4375" r="8">
      <c r="A8" s="33" t="str">
        <v>推荐</v>
      </c>
      <c r="B8" s="33" t="str">
        <v>5.3Kpa</v>
      </c>
      <c r="C8" s="33" t="str">
        <v>Nidec</v>
      </c>
      <c r="D8" s="33" t="str">
        <v>20N709U020</v>
      </c>
      <c r="E8" s="33"/>
      <c r="F8" s="36" t="str">
        <v>04070200000020</v>
      </c>
      <c r="G8" s="35" t="str">
        <v>R2228/R2232/R2243/R2246/R2247</v>
      </c>
      <c r="H8" s="33">
        <v>32</v>
      </c>
      <c r="I8" s="33">
        <v>2</v>
      </c>
      <c r="J8" s="33">
        <v>64.12</v>
      </c>
      <c r="K8" s="33">
        <f>H8*(1-I8/100)*2</f>
      </c>
      <c r="L8" s="34">
        <f>H8*(1+I8/100)*2</f>
      </c>
      <c r="M8" s="33" t="str">
        <v>XV7001BB</v>
      </c>
      <c r="N8" s="32"/>
      <c r="O8" s="32"/>
      <c r="P8" s="32"/>
      <c r="Q8" s="88"/>
      <c r="R8" s="88"/>
      <c r="S8" s="88"/>
      <c r="T8" s="88"/>
      <c r="U8" s="88"/>
      <c r="V8" s="88"/>
      <c r="W8" s="88"/>
      <c r="X8" s="88"/>
    </row>
    <row r="9">
      <c r="A9" s="104" t="str">
        <v>普通</v>
      </c>
      <c r="B9" s="104" t="str">
        <v>6KPa</v>
      </c>
      <c r="C9" s="104" t="str">
        <v>Nidec</v>
      </c>
      <c r="D9" s="104" t="str">
        <v>20N704V170</v>
      </c>
      <c r="E9" s="104"/>
      <c r="F9" s="105" t="str">
        <v>04070200000028</v>
      </c>
      <c r="G9" s="106" t="str">
        <v>R2307</v>
      </c>
      <c r="H9" s="104">
        <v>32</v>
      </c>
      <c r="I9" s="104">
        <v>2</v>
      </c>
      <c r="J9" s="104">
        <v>64</v>
      </c>
      <c r="K9" s="104">
        <f>H9*(1-I9/100)*2</f>
      </c>
      <c r="L9" s="107">
        <f>H9*(1+I9/100)*2</f>
      </c>
      <c r="M9" s="104" t="str">
        <v>XV7001BB</v>
      </c>
      <c r="N9" s="88"/>
      <c r="O9" s="88"/>
      <c r="P9" s="103"/>
      <c r="Q9" s="103"/>
      <c r="R9" s="103"/>
      <c r="S9" s="103"/>
      <c r="T9" s="103"/>
      <c r="U9" s="103"/>
      <c r="V9" s="103"/>
      <c r="W9" s="103"/>
      <c r="X9" s="103"/>
    </row>
    <row customHeight="true" ht="19" r="10">
      <c r="A10" s="70" t="str">
        <v>新品禁用</v>
      </c>
      <c r="B10" s="70"/>
      <c r="C10" s="70"/>
      <c r="D10" s="70" t="str">
        <v>20N704T020</v>
      </c>
      <c r="E10" s="70"/>
      <c r="F10" s="72" t="str">
        <v>03030000000952</v>
      </c>
      <c r="G10" s="74" t="str">
        <v>P2148</v>
      </c>
      <c r="H10" s="70">
        <v>32</v>
      </c>
      <c r="I10" s="70">
        <v>1</v>
      </c>
      <c r="J10" s="70"/>
      <c r="K10" s="70">
        <f>H10*(1-I10/100)*2</f>
      </c>
      <c r="L10" s="77">
        <f>H10*(1+I10/100)*2</f>
      </c>
      <c r="M10" s="70"/>
      <c r="N10" s="73"/>
      <c r="O10" s="73"/>
      <c r="P10" s="73"/>
      <c r="Q10" s="78"/>
      <c r="R10" s="78"/>
      <c r="S10" s="78"/>
      <c r="T10" s="78"/>
      <c r="U10" s="78"/>
      <c r="V10" s="78"/>
      <c r="W10" s="78"/>
      <c r="X10" s="78"/>
    </row>
    <row customHeight="true" ht="19" r="11">
      <c r="A11" s="27"/>
      <c r="B11" s="27" t="str">
        <v>2.5KPa</v>
      </c>
      <c r="C11" s="27" t="str">
        <v>自研</v>
      </c>
      <c r="D11" s="27" t="str">
        <v>C2101 MSD-A</v>
      </c>
      <c r="E11" s="27"/>
      <c r="F11" s="29" t="str">
        <v>03030000003862</v>
      </c>
      <c r="G11" s="28"/>
      <c r="H11" s="27"/>
      <c r="I11" s="27"/>
      <c r="J11" s="27"/>
      <c r="K11" s="27">
        <f>H11*(1-I11/100)*2</f>
      </c>
      <c r="L11" s="30">
        <f>H11*(1+I11/100)*2</f>
      </c>
      <c r="M11" s="27"/>
      <c r="N11" s="31"/>
      <c r="O11" s="31"/>
      <c r="P11" s="31"/>
      <c r="Q11" s="60"/>
      <c r="R11" s="60"/>
      <c r="S11" s="60"/>
      <c r="T11" s="60"/>
      <c r="U11" s="60"/>
      <c r="V11" s="60"/>
      <c r="W11" s="60"/>
      <c r="X11" s="60"/>
    </row>
    <row r="12">
      <c r="A12" s="27"/>
      <c r="B12" s="27" t="str">
        <v>3KPa</v>
      </c>
      <c r="C12" s="27" t="str">
        <v>自研</v>
      </c>
      <c r="D12" s="27" t="str">
        <v>MSD-A-2</v>
      </c>
      <c r="E12" s="27"/>
      <c r="F12" s="29" t="str">
        <v>03030000005126</v>
      </c>
      <c r="G12" s="28"/>
      <c r="H12" s="85"/>
      <c r="I12" s="85"/>
      <c r="J12" s="85"/>
      <c r="K12" s="85">
        <f>H12*(1-I12/100)*2</f>
      </c>
      <c r="L12" s="84">
        <f>H12*(1+I12/100)*2</f>
      </c>
      <c r="M12" s="85"/>
      <c r="N12" s="31"/>
      <c r="O12" s="31"/>
      <c r="P12" s="31"/>
      <c r="Q12" s="60"/>
      <c r="R12" s="60"/>
      <c r="S12" s="60"/>
      <c r="T12" s="60"/>
      <c r="U12" s="60"/>
      <c r="V12" s="60"/>
      <c r="W12" s="60"/>
      <c r="X12" s="60"/>
    </row>
    <row r="13">
      <c r="A13" s="45"/>
      <c r="B13" s="45" t="str">
        <v>4KPa</v>
      </c>
      <c r="C13" s="45" t="str">
        <v>自研</v>
      </c>
      <c r="D13" s="45" t="str">
        <v>MSD-A-3</v>
      </c>
      <c r="E13" s="45"/>
      <c r="F13" s="46" t="str">
        <v>03030000005125</v>
      </c>
      <c r="G13" s="58" t="str">
        <v>R2471/R2312/R2210/R2209/R2205</v>
      </c>
      <c r="H13" s="56">
        <v>20</v>
      </c>
      <c r="I13" s="56">
        <v>1</v>
      </c>
      <c r="J13" s="59"/>
      <c r="K13" s="45">
        <f>H13*(1-I13/100)*2</f>
      </c>
      <c r="L13" s="45">
        <f>H13*(1+I13/100)*2</f>
      </c>
      <c r="M13" s="57" t="str">
        <v>BMI323/40608/XV7001BB</v>
      </c>
      <c r="N13" s="44"/>
      <c r="O13" s="43"/>
      <c r="P13" s="43"/>
      <c r="Q13" s="44"/>
      <c r="R13" s="44"/>
      <c r="S13" s="44"/>
      <c r="T13" s="44"/>
      <c r="U13" s="44"/>
      <c r="V13" s="44"/>
      <c r="W13" s="44"/>
      <c r="X13" s="44"/>
    </row>
    <row customHeight="true" ht="62.4375" r="14">
      <c r="A14" s="45"/>
      <c r="B14" s="45" t="str">
        <v>4KPa(降本)</v>
      </c>
      <c r="C14" s="45"/>
      <c r="D14" s="45"/>
      <c r="E14" s="45"/>
      <c r="F14" s="46"/>
      <c r="G14" s="47"/>
      <c r="H14" s="42">
        <v>25</v>
      </c>
      <c r="I14" s="42">
        <v>1</v>
      </c>
      <c r="J14" s="42" t="str">
        <v>50k</v>
      </c>
      <c r="K14" s="42">
        <f>H14*(1-I14/100)*2</f>
      </c>
      <c r="L14" s="48">
        <f>H14*(1+I14/100)*2</f>
      </c>
      <c r="M14" s="42">
        <v>40608</v>
      </c>
      <c r="N14" s="43"/>
      <c r="O14" s="43"/>
      <c r="P14" s="43"/>
      <c r="Q14" s="44"/>
      <c r="R14" s="44"/>
      <c r="S14" s="44"/>
      <c r="T14" s="44"/>
      <c r="U14" s="44"/>
      <c r="V14" s="44"/>
      <c r="W14" s="44"/>
      <c r="X14" s="44"/>
    </row>
    <row customHeight="true" ht="49" r="15">
      <c r="A15" s="45"/>
      <c r="B15" s="45" t="str">
        <v>4KPa(降本)</v>
      </c>
      <c r="C15" s="45"/>
      <c r="D15" s="45"/>
      <c r="E15" s="45"/>
      <c r="F15" s="46"/>
      <c r="G15" s="47" t="str">
        <v>已导入</v>
      </c>
      <c r="H15" s="45">
        <v>27</v>
      </c>
      <c r="I15" s="45">
        <v>1</v>
      </c>
      <c r="J15" s="45" t="str">
        <v>54K</v>
      </c>
      <c r="K15" s="45">
        <f>H15*(1-I15/100)*2</f>
      </c>
      <c r="L15" s="49">
        <f>H15*(1+I15/100)*2</f>
      </c>
      <c r="M15" s="45" t="str">
        <v>BMI323/40608/XV7001BB</v>
      </c>
      <c r="N15" s="43"/>
      <c r="O15" s="43"/>
      <c r="P15" s="43"/>
      <c r="Q15" s="44"/>
      <c r="R15" s="44"/>
      <c r="S15" s="44"/>
      <c r="T15" s="44"/>
      <c r="U15" s="44"/>
      <c r="V15" s="44"/>
      <c r="W15" s="44"/>
      <c r="X15" s="44"/>
    </row>
    <row r="16">
      <c r="A16" s="27"/>
      <c r="B16" s="27" t="str">
        <v>4.5Kpa</v>
      </c>
      <c r="C16" s="27" t="str">
        <v>自研</v>
      </c>
      <c r="D16" s="27" t="str">
        <v>MSD-A-4</v>
      </c>
      <c r="E16" s="27"/>
      <c r="F16" s="29" t="str">
        <v>03030000005124</v>
      </c>
      <c r="G16" s="28"/>
      <c r="H16" s="27"/>
      <c r="I16" s="27"/>
      <c r="J16" s="27"/>
      <c r="K16" s="27">
        <f>H16*(1-I16/100)*2</f>
      </c>
      <c r="L16" s="30">
        <f>H16*(1+I16/100)*2</f>
      </c>
      <c r="M16" s="27"/>
      <c r="N16" s="31"/>
      <c r="O16" s="31"/>
      <c r="P16" s="31"/>
      <c r="Q16" s="60"/>
      <c r="R16" s="60"/>
      <c r="S16" s="60"/>
      <c r="T16" s="60"/>
      <c r="U16" s="60"/>
      <c r="V16" s="60"/>
      <c r="W16" s="60"/>
      <c r="X16" s="60"/>
    </row>
    <row customHeight="true" hidden="true" ht="62.4375" r="17">
      <c r="A17" s="51" t="str">
        <v>普通</v>
      </c>
      <c r="B17" s="51" t="str">
        <v>6KPa</v>
      </c>
      <c r="C17" s="51" t="str">
        <v>自研</v>
      </c>
      <c r="D17" s="51" t="str">
        <v>MSD-C-2</v>
      </c>
      <c r="E17" s="51"/>
      <c r="F17" s="52" t="str">
        <v>03030000006191</v>
      </c>
      <c r="G17" s="54" t="str">
        <v>R2216/R2228/R2233/R2240/R2250/R2333</v>
      </c>
      <c r="H17" s="51">
        <v>22</v>
      </c>
      <c r="I17" s="51">
        <v>1</v>
      </c>
      <c r="J17" s="51">
        <v>44</v>
      </c>
      <c r="K17" s="51">
        <f>H17*(1-I17/100)*2</f>
      </c>
      <c r="L17" s="55">
        <f>H17*(1+I17/100)*2</f>
      </c>
      <c r="M17" s="51" t="str">
        <v>BMI323/40608</v>
      </c>
      <c r="N17" s="53"/>
      <c r="O17" s="53"/>
      <c r="P17" s="53"/>
      <c r="Q17" s="50"/>
      <c r="R17" s="50"/>
      <c r="S17" s="50"/>
      <c r="T17" s="50"/>
      <c r="U17" s="50"/>
      <c r="V17" s="50"/>
      <c r="W17" s="50"/>
      <c r="X17" s="50"/>
    </row>
    <row customHeight="true" hidden="true" ht="19" r="18">
      <c r="A18" s="76"/>
      <c r="B18" s="76" t="str">
        <v>6KPa</v>
      </c>
      <c r="C18" s="76" t="str">
        <v>自研</v>
      </c>
      <c r="D18" s="76" t="str">
        <v>MSD-C-6</v>
      </c>
      <c r="E18" s="76"/>
      <c r="F18" s="82" t="str">
        <v>03030000012362</v>
      </c>
      <c r="G18" s="83"/>
      <c r="H18" s="76"/>
      <c r="I18" s="76"/>
      <c r="J18" s="76"/>
      <c r="K18" s="76">
        <f>H18*(1-I18/100)*2</f>
      </c>
      <c r="L18" s="75">
        <f>H18*(1+I18/100)*2</f>
      </c>
      <c r="M18" s="76"/>
      <c r="N18" s="81"/>
      <c r="O18" s="81"/>
      <c r="P18" s="81"/>
      <c r="Q18" s="71"/>
      <c r="R18" s="71"/>
      <c r="S18" s="71"/>
      <c r="T18" s="71"/>
      <c r="U18" s="71"/>
      <c r="V18" s="71"/>
      <c r="W18" s="71"/>
      <c r="X18" s="71"/>
    </row>
    <row customHeight="true" hidden="true" ht="19" r="19">
      <c r="A19" s="51" t="str">
        <v>普通</v>
      </c>
      <c r="B19" s="51" t="str">
        <v>6KPa</v>
      </c>
      <c r="C19" s="51" t="str">
        <v>自研</v>
      </c>
      <c r="D19" s="51" t="str">
        <v>MSD-C</v>
      </c>
      <c r="E19" s="51"/>
      <c r="F19" s="52" t="str">
        <v>03030000005116</v>
      </c>
      <c r="G19" s="54" t="str">
        <v>P2275/R2231</v>
      </c>
      <c r="H19" s="51"/>
      <c r="I19" s="51"/>
      <c r="J19" s="51" t="str">
        <v>无库存</v>
      </c>
      <c r="K19" s="51">
        <f>H19*(1-I19/100)*2</f>
      </c>
      <c r="L19" s="55">
        <f>H19*(1+I19/100)*2</f>
      </c>
      <c r="M19" s="51"/>
      <c r="N19" s="53"/>
      <c r="O19" s="53"/>
      <c r="P19" s="53"/>
      <c r="Q19" s="50"/>
      <c r="R19" s="50"/>
      <c r="S19" s="50"/>
      <c r="T19" s="50"/>
      <c r="U19" s="50"/>
      <c r="V19" s="50"/>
      <c r="W19" s="50"/>
      <c r="X19" s="50"/>
    </row>
    <row customHeight="true" ht="62.4375" r="20">
      <c r="A20" s="22" t="str">
        <v>优选</v>
      </c>
      <c r="B20" s="22" t="str">
        <v>6KPa</v>
      </c>
      <c r="C20" s="22" t="str">
        <v>自研</v>
      </c>
      <c r="D20" s="22" t="str">
        <v>MSD-C-3</v>
      </c>
      <c r="E20" s="22"/>
      <c r="F20" s="25" t="str">
        <v>03030000008132</v>
      </c>
      <c r="G20" s="26" t="str">
        <v>R2367/R2332/R2316/R2307/R2263/R2257/R2232/R2215/R2317/R2367/R2352/R2345/R2317/R2360/R2313/R2421/R2398/R2355/R2334/R2232/R2386/R2352/R2362/R2423/R2422/R2347/R2381/R2333/R2216</v>
      </c>
      <c r="H20" s="22">
        <v>22</v>
      </c>
      <c r="I20" s="22">
        <v>1</v>
      </c>
      <c r="J20" s="22">
        <v>44</v>
      </c>
      <c r="K20" s="22">
        <f>H20*(1-I20/100)*2</f>
      </c>
      <c r="L20" s="24">
        <f>H20*(1+I20/100)*2</f>
      </c>
      <c r="M20" s="22" t="str">
        <v>BMI323/40608/XV7001BB</v>
      </c>
      <c r="N20" s="23"/>
      <c r="O20" s="23"/>
      <c r="P20" s="23"/>
      <c r="Q20" s="21"/>
      <c r="R20" s="21"/>
      <c r="S20" s="21"/>
      <c r="T20" s="21"/>
      <c r="U20" s="21"/>
      <c r="V20" s="21"/>
      <c r="W20" s="21"/>
      <c r="X20" s="21"/>
    </row>
    <row customHeight="true" ht="74" r="21">
      <c r="A21" s="22"/>
      <c r="B21" s="22" t="str">
        <v>6KPa（降本）</v>
      </c>
      <c r="C21" s="22"/>
      <c r="D21" s="22"/>
      <c r="E21" s="22"/>
      <c r="F21" s="25"/>
      <c r="G21" s="26" t="str">
        <v>已导入</v>
      </c>
      <c r="H21" s="22">
        <v>27</v>
      </c>
      <c r="I21" s="22">
        <v>1</v>
      </c>
      <c r="J21" s="22"/>
      <c r="K21" s="22">
        <f>H21*(1-I21/100)*2</f>
      </c>
      <c r="L21" s="24">
        <f>H21*(1+I21/100)*2</f>
      </c>
      <c r="M21" s="22" t="str">
        <v>BMI323/40608/XV7001BB</v>
      </c>
      <c r="N21" s="23"/>
      <c r="O21" s="23"/>
      <c r="P21" s="23"/>
      <c r="Q21" s="21"/>
      <c r="R21" s="21"/>
      <c r="S21" s="21"/>
      <c r="T21" s="21"/>
      <c r="U21" s="21"/>
      <c r="V21" s="21"/>
      <c r="W21" s="21"/>
      <c r="X21" s="21"/>
    </row>
    <row customHeight="true" ht="62.4375" r="22">
      <c r="A22" s="90"/>
      <c r="B22" s="45" t="str">
        <v>7KPa</v>
      </c>
      <c r="C22" s="45" t="str">
        <v>自研</v>
      </c>
      <c r="D22" s="45" t="str">
        <v>
MSD-D</v>
      </c>
      <c r="E22" s="45"/>
      <c r="F22" s="46" t="str" xml:space="preserve">
        <v> 03030000009303</v>
      </c>
      <c r="G22" s="93" t="str">
        <v>R9311/R9304/R2469/R2414/R2413/R2394/R2391/R2390/R2384/R2383/R2382/R2377/R2363/R2356/R2350/R2338/R2315/R2273/R2263/R2253/R2212/R9309</v>
      </c>
      <c r="H22" s="90">
        <v>30</v>
      </c>
      <c r="I22" s="94" t="str">
        <v>1</v>
      </c>
      <c r="J22" s="90" t="str">
        <v>60k</v>
      </c>
      <c r="K22" s="90">
        <f>H22*(1-I22/100)*2</f>
      </c>
      <c r="L22" s="89">
        <f>H22*(1+I22/100)*2</f>
      </c>
      <c r="M22" s="90" t="str">
        <v>40608/XV7001BB</v>
      </c>
      <c r="N22" s="91"/>
      <c r="O22" s="91"/>
      <c r="P22" s="91"/>
      <c r="Q22" s="92"/>
      <c r="R22" s="92"/>
      <c r="S22" s="92"/>
      <c r="T22" s="92"/>
      <c r="U22" s="92"/>
      <c r="V22" s="92"/>
      <c r="W22" s="92"/>
      <c r="X22" s="92"/>
    </row>
    <row r="23">
      <c r="A23" s="45"/>
      <c r="B23" s="45"/>
      <c r="C23" s="45"/>
      <c r="D23" s="45"/>
      <c r="E23" s="45"/>
      <c r="F23" s="46"/>
      <c r="G23" s="47" t="str">
        <v>已导入</v>
      </c>
      <c r="H23" s="45">
        <v>27</v>
      </c>
      <c r="I23" s="45">
        <v>1</v>
      </c>
      <c r="J23" s="45" t="str">
        <v>54k</v>
      </c>
      <c r="K23" s="45">
        <f>H23*(1-I23/100)*2</f>
      </c>
      <c r="L23" s="49">
        <f>H23*(1+I23/100)*2</f>
      </c>
      <c r="M23" s="45" t="str">
        <v>BMI323/40608/XV7001BB</v>
      </c>
      <c r="N23" s="43"/>
      <c r="O23" s="43"/>
      <c r="P23" s="43"/>
      <c r="Q23" s="44"/>
      <c r="R23" s="44"/>
      <c r="S23" s="44"/>
      <c r="T23" s="44"/>
      <c r="U23" s="44"/>
      <c r="V23" s="44"/>
      <c r="W23" s="44"/>
      <c r="X23" s="44"/>
    </row>
    <row r="24">
      <c r="A24" s="27"/>
      <c r="B24" s="27" t="str">
        <v>7KPa(越南)</v>
      </c>
      <c r="C24" s="27" t="str">
        <v>自研</v>
      </c>
      <c r="D24" s="27" t="str">
        <v>MSD-D-4</v>
      </c>
      <c r="E24" s="27"/>
      <c r="F24" s="29" t="str">
        <v>03030000012882</v>
      </c>
      <c r="G24" s="28"/>
      <c r="H24" s="27"/>
      <c r="I24" s="27"/>
      <c r="J24" s="27"/>
      <c r="K24" s="27">
        <f>H24*(1-I24/100)*2</f>
      </c>
      <c r="L24" s="30">
        <f>H24*(1+I24/100)*2</f>
      </c>
      <c r="M24" s="27"/>
      <c r="N24" s="31"/>
      <c r="O24" s="31"/>
      <c r="P24" s="31"/>
    </row>
    <row customHeight="true" ht="62.4375" r="25">
      <c r="A25" s="27" t="str">
        <v>普通</v>
      </c>
      <c r="B25" s="27" t="str">
        <v>7.3KPa(米家2W)</v>
      </c>
      <c r="C25" s="27" t="str">
        <v>自研</v>
      </c>
      <c r="D25" s="27" t="str">
        <v>MSD-D-2</v>
      </c>
      <c r="E25" s="27"/>
      <c r="F25" s="29" t="str">
        <v>03030000013304</v>
      </c>
      <c r="G25" s="28" t="str">
        <v>R2405</v>
      </c>
      <c r="H25" s="27">
        <v>27</v>
      </c>
      <c r="I25" s="27">
        <v>1</v>
      </c>
      <c r="J25" s="27">
        <v>54</v>
      </c>
      <c r="K25" s="27">
        <f>H25*(1-I25/100)*2</f>
      </c>
      <c r="L25" s="30">
        <f>H25*(1+I25/100)*2</f>
      </c>
      <c r="M25" s="27" t="str">
        <v>BMI323/40608/XV7001BB</v>
      </c>
      <c r="N25" s="31"/>
      <c r="O25" s="31"/>
      <c r="P25" s="31"/>
      <c r="Q25" s="31"/>
      <c r="R25" s="31"/>
      <c r="S25" s="31"/>
      <c r="T25" s="31"/>
      <c r="U25" s="31"/>
      <c r="V25" s="31"/>
      <c r="W25" s="31"/>
      <c r="X25" s="31"/>
    </row>
    <row customHeight="true" hidden="true" ht="19" r="26">
      <c r="A26" s="76"/>
      <c r="B26" s="76" t="str">
        <v>8KPa</v>
      </c>
      <c r="C26" s="76" t="str">
        <v>自研</v>
      </c>
      <c r="D26" s="76" t="str">
        <v>MSD-D-3</v>
      </c>
      <c r="E26" s="76"/>
      <c r="F26" s="82" t="str" xml:space="preserve">
        <v> 03030000011346</v>
      </c>
      <c r="G26" s="83"/>
      <c r="H26" s="76"/>
      <c r="I26" s="76"/>
      <c r="J26" s="76"/>
      <c r="K26" s="76">
        <f>H26*(1-I26/100)*2</f>
      </c>
      <c r="L26" s="75">
        <f>H26*(1+I26/100)*2</f>
      </c>
      <c r="M26" s="76"/>
      <c r="N26" s="81"/>
      <c r="O26" s="81"/>
      <c r="P26" s="81"/>
      <c r="Q26" s="71"/>
      <c r="R26" s="71"/>
      <c r="S26" s="71"/>
      <c r="T26" s="71"/>
      <c r="U26" s="71"/>
      <c r="V26" s="71"/>
      <c r="W26" s="71"/>
      <c r="X26" s="71"/>
    </row>
    <row r="27">
      <c r="A27" s="45"/>
      <c r="B27" s="45" t="str">
        <v>8Kpa</v>
      </c>
      <c r="C27" s="45" t="str">
        <v>自研</v>
      </c>
      <c r="D27" s="45" t="str">
        <v>MSD-E</v>
      </c>
      <c r="E27" s="45"/>
      <c r="F27" s="46" t="str">
        <v>03030000010485</v>
      </c>
      <c r="G27" s="47" t="str">
        <v>R9316/R9314/R9313/R9312/R2462/R2455/R2451/R2435/R2427/R2420/R2385/R2375/R2373/R2372/R2354/R2350/R2338/R2335/R2212</v>
      </c>
      <c r="H27" s="45">
        <v>30</v>
      </c>
      <c r="I27" s="45">
        <v>1</v>
      </c>
      <c r="J27" s="45" t="str">
        <v>60k</v>
      </c>
      <c r="K27" s="45">
        <f>H27*(1-I27/100)*2</f>
      </c>
      <c r="L27" s="49">
        <f>H27*(1+I27/100)*2</f>
      </c>
      <c r="M27" s="79" t="str">
        <v>40608/XV7001BB</v>
      </c>
      <c r="N27" s="80" t="str">
        <v>消耗库存，323禁用</v>
      </c>
      <c r="O27" s="43"/>
      <c r="P27" s="43"/>
      <c r="Q27" s="44"/>
      <c r="R27" s="44"/>
      <c r="S27" s="44"/>
      <c r="T27" s="44"/>
      <c r="U27" s="44"/>
      <c r="V27" s="44"/>
      <c r="W27" s="44"/>
      <c r="X27" s="44"/>
    </row>
    <row customHeight="true" ht="25" r="28">
      <c r="A28" s="45"/>
      <c r="B28" s="45"/>
      <c r="C28" s="45"/>
      <c r="D28" s="45"/>
      <c r="E28" s="45"/>
      <c r="F28" s="46"/>
      <c r="G28" s="47" t="str">
        <v>已导入</v>
      </c>
      <c r="H28" s="45" t="str">
        <v>27K</v>
      </c>
      <c r="I28" s="45"/>
      <c r="J28" s="45"/>
      <c r="K28" s="45"/>
      <c r="L28" s="49"/>
      <c r="M28" s="45" t="str">
        <v>BMI323/40608/XV7001BB</v>
      </c>
      <c r="N28" s="43"/>
      <c r="O28" s="43"/>
      <c r="P28" s="43"/>
      <c r="Q28" s="44"/>
      <c r="R28" s="44"/>
      <c r="S28" s="44"/>
      <c r="T28" s="44"/>
      <c r="U28" s="44"/>
      <c r="V28" s="44"/>
      <c r="W28" s="44"/>
      <c r="X28" s="44"/>
    </row>
    <row r="29">
      <c r="A29" s="27"/>
      <c r="B29" s="27" t="str">
        <v>9Kpa</v>
      </c>
      <c r="C29" s="27" t="str">
        <v>自研</v>
      </c>
      <c r="D29" s="27" t="str">
        <v>MSD-F</v>
      </c>
      <c r="E29" s="27"/>
      <c r="F29" s="29" t="str">
        <v>03030000011577</v>
      </c>
      <c r="G29" s="28"/>
      <c r="H29" s="27"/>
      <c r="I29" s="27"/>
      <c r="J29" s="27"/>
      <c r="K29" s="27">
        <f>H29*(1-I29/100)*2</f>
      </c>
      <c r="L29" s="30">
        <f>H29*(1+I29/100)*2</f>
      </c>
      <c r="M29" s="27"/>
      <c r="N29" s="31"/>
      <c r="O29" s="31"/>
      <c r="P29" s="31"/>
    </row>
    <row customHeight="true" ht="58.96875" r="30">
      <c r="A30" s="61"/>
      <c r="B30" s="63" t="str">
        <v>10kPa</v>
      </c>
      <c r="C30" s="63" t="str">
        <v>自研</v>
      </c>
      <c r="D30" s="63" t="str">
        <v>MSD-F-2</v>
      </c>
      <c r="E30" s="63"/>
      <c r="F30" s="66" t="str">
        <v>03030000011987</v>
      </c>
      <c r="G30" s="64" t="str">
        <v>R2401/R2412/R2416/R2424/R2470</v>
      </c>
      <c r="H30" s="61">
        <v>30</v>
      </c>
      <c r="I30" s="61">
        <v>1</v>
      </c>
      <c r="J30" s="61" t="str">
        <v>无库存</v>
      </c>
      <c r="K30" s="61">
        <f>H30*(1-I30/100)*2</f>
      </c>
      <c r="L30" s="65">
        <f>H30*(1+I30/100)*2</f>
      </c>
      <c r="M30" s="61" t="str">
        <v>40608/XV7001BB</v>
      </c>
      <c r="N30" s="62"/>
      <c r="O30" s="62"/>
      <c r="P30" s="62"/>
      <c r="Q30" s="62"/>
      <c r="R30" s="62"/>
      <c r="S30" s="62"/>
      <c r="T30" s="62"/>
      <c r="U30" s="62"/>
      <c r="V30" s="62"/>
      <c r="W30" s="62"/>
      <c r="X30" s="62"/>
    </row>
    <row customHeight="true" ht="47" r="31">
      <c r="A31" s="63"/>
      <c r="B31" s="63" t="str">
        <v>10/12kp/13KPA</v>
      </c>
      <c r="C31" s="63" t="str">
        <v>自研</v>
      </c>
      <c r="D31" s="63" t="str">
        <v>MSD-F-2</v>
      </c>
      <c r="E31" s="63"/>
      <c r="F31" s="66"/>
      <c r="G31" s="68" t="str">
        <v>已导入</v>
      </c>
      <c r="H31" s="63">
        <v>27</v>
      </c>
      <c r="I31" s="63">
        <v>1</v>
      </c>
      <c r="J31" s="63"/>
      <c r="K31" s="63">
        <f>H31*(1-I31/100)*2</f>
      </c>
      <c r="L31" s="69">
        <f>H31*(1+I31/100)*2</f>
      </c>
      <c r="M31" s="63" t="str">
        <v>BMI323/40608/XV7001BB</v>
      </c>
      <c r="N31" s="67"/>
      <c r="O31" s="67"/>
      <c r="P31" s="67"/>
      <c r="Q31" s="67"/>
      <c r="R31" s="67"/>
      <c r="S31" s="67"/>
      <c r="T31" s="67"/>
      <c r="U31" s="67"/>
      <c r="V31" s="67"/>
      <c r="W31" s="67"/>
      <c r="X31" s="67"/>
    </row>
    <row r="32">
      <c r="A32" s="33"/>
      <c r="B32" s="33" t="str">
        <v>14Kpa</v>
      </c>
      <c r="C32" s="33" t="str">
        <v>自研</v>
      </c>
      <c r="D32" s="33" t="str">
        <v>MSD-G</v>
      </c>
      <c r="E32" s="33"/>
      <c r="F32" s="36" t="str">
        <v>03030000013374</v>
      </c>
      <c r="G32" s="35"/>
      <c r="H32" s="33">
        <v>31.5</v>
      </c>
      <c r="I32" s="33">
        <v>1</v>
      </c>
      <c r="J32" s="33"/>
      <c r="K32" s="33">
        <f>H32*(1-I32/100)*2</f>
      </c>
      <c r="L32" s="34">
        <f>H32*(1+I32/100)*2</f>
      </c>
      <c r="M32" s="33" t="str">
        <v>BMI323/XV7001BB</v>
      </c>
      <c r="N32" s="32"/>
      <c r="O32" s="32"/>
      <c r="P32" s="32"/>
      <c r="Q32" s="32"/>
      <c r="R32" s="32"/>
      <c r="S32" s="32"/>
      <c r="T32" s="32"/>
      <c r="U32" s="32"/>
      <c r="V32" s="32"/>
      <c r="W32" s="32"/>
      <c r="X32" s="32"/>
    </row>
    <row customHeight="true" ht="19" r="33">
      <c r="A33" s="33"/>
      <c r="B33" s="33"/>
      <c r="C33" s="33"/>
      <c r="D33" s="33"/>
      <c r="E33" s="33"/>
      <c r="F33" s="36"/>
      <c r="G33" s="35" t="str">
        <v>待导入</v>
      </c>
      <c r="H33" s="33">
        <v>40</v>
      </c>
      <c r="I33" s="33">
        <v>1</v>
      </c>
      <c r="J33" s="33"/>
      <c r="K33" s="33">
        <f>H33*(1-I33/100)*2</f>
      </c>
      <c r="L33" s="34">
        <f>H33*(1+I33/100)*2</f>
      </c>
      <c r="M33" s="33" t="str">
        <v>BMI323/40608/XV7001BB</v>
      </c>
      <c r="N33" s="32"/>
      <c r="O33" s="32"/>
      <c r="P33" s="32"/>
      <c r="Q33" s="32"/>
      <c r="R33" s="32"/>
      <c r="S33" s="32"/>
      <c r="T33" s="32"/>
      <c r="U33" s="32"/>
      <c r="V33" s="32"/>
      <c r="W33" s="32"/>
      <c r="X33" s="32"/>
    </row>
    <row customHeight="true" ht="62.4375" r="34">
      <c r="A34" s="27"/>
      <c r="B34" s="27" t="str">
        <v>7kpa</v>
      </c>
      <c r="C34" s="27" t="str">
        <v>国梦</v>
      </c>
      <c r="D34" s="27" t="str">
        <v>BL2413-7KPA</v>
      </c>
      <c r="E34" s="27"/>
      <c r="F34" s="29" t="str">
        <v>04070200000041</v>
      </c>
      <c r="G34" s="28"/>
      <c r="H34" s="27">
        <v>40</v>
      </c>
      <c r="I34" s="27">
        <v>1</v>
      </c>
      <c r="J34" s="27"/>
      <c r="K34" s="27">
        <f>H34*(1-I34/100)*2</f>
      </c>
      <c r="L34" s="30">
        <f>H34*(1+I34/100)*2</f>
      </c>
      <c r="M34" s="27" t="str">
        <v>BMI323/40608/XV7001BB</v>
      </c>
      <c r="N34" s="31"/>
      <c r="O34" s="31"/>
      <c r="P34" s="31"/>
      <c r="Q34" s="60" t="str">
        <v>方波驱动</v>
      </c>
      <c r="R34" s="60" t="str">
        <v>2%+-</v>
      </c>
      <c r="S34" s="60"/>
      <c r="T34" s="60"/>
      <c r="U34" s="60"/>
      <c r="V34" s="60"/>
      <c r="W34" s="60"/>
      <c r="X34" s="60"/>
    </row>
    <row r="35">
      <c r="A35" s="96" t="str">
        <v>科沃斯T30</v>
      </c>
      <c r="B35" s="96" t="str">
        <v>11kPa</v>
      </c>
      <c r="C35" s="96" t="str">
        <v>Nidec</v>
      </c>
      <c r="D35" s="96"/>
      <c r="E35" s="96"/>
      <c r="F35" s="99"/>
      <c r="G35" s="100"/>
      <c r="H35" s="96">
        <v>32</v>
      </c>
      <c r="I35" s="96">
        <v>1</v>
      </c>
      <c r="J35" s="96" t="str">
        <v>64k</v>
      </c>
      <c r="K35" s="96">
        <f>H35*(1-I35/100)*2</f>
      </c>
      <c r="L35" s="97">
        <f>H35*(1+I35/100)*2</f>
      </c>
      <c r="M35" s="96" t="str">
        <v>/XV7001BB</v>
      </c>
      <c r="N35" s="98" t="str">
        <v>贴40608</v>
      </c>
      <c r="O35" s="98"/>
      <c r="P35" s="98"/>
      <c r="Q35" s="95"/>
      <c r="R35" s="95"/>
      <c r="S35" s="95"/>
      <c r="T35" s="95"/>
      <c r="U35" s="95"/>
      <c r="V35" s="95"/>
      <c r="W35" s="95"/>
      <c r="X35" s="95"/>
    </row>
    <row customHeight="true" ht="62.4375" r="36">
      <c r="A36" s="85"/>
      <c r="B36" s="85" t="str">
        <v>8Kpa</v>
      </c>
      <c r="C36" s="85" t="str">
        <v>康沃特</v>
      </c>
      <c r="D36" s="85" t="str">
        <v>K20-403-B01</v>
      </c>
      <c r="E36" s="85"/>
      <c r="F36" s="87"/>
      <c r="G36" s="86"/>
      <c r="H36" s="85">
        <v>40</v>
      </c>
      <c r="I36" s="85">
        <v>1</v>
      </c>
      <c r="J36" s="85">
        <v>80</v>
      </c>
      <c r="K36" s="85">
        <f>H36*(1-I36/100)*2</f>
      </c>
      <c r="L36" s="84">
        <f>H36*(1+I36/100)*2</f>
      </c>
      <c r="M36" s="85" t="str">
        <v>BMI323/40608/XV7001BB</v>
      </c>
      <c r="N36" s="31"/>
      <c r="O36" s="31"/>
      <c r="P36" s="31" t="str">
        <v>正弦波</v>
      </c>
      <c r="Q36" s="60"/>
      <c r="R36" s="60"/>
      <c r="S36" s="60"/>
      <c r="T36" s="60"/>
      <c r="U36" s="60"/>
      <c r="V36" s="60"/>
      <c r="W36" s="60"/>
      <c r="X36" s="60"/>
    </row>
    <row r="37">
      <c r="A37" s="10"/>
      <c r="B37" s="10" t="str">
        <v>12kpa</v>
      </c>
      <c r="C37" s="10" t="str">
        <v>奥驰</v>
      </c>
      <c r="D37" s="10" t="str">
        <v>ACM-20102-4709</v>
      </c>
      <c r="E37" s="10"/>
      <c r="F37" s="10" t="str">
        <v>‘04070200000056</v>
      </c>
      <c r="G37" s="10"/>
      <c r="H37" s="37">
        <v>27</v>
      </c>
      <c r="I37" s="37">
        <v>1</v>
      </c>
      <c r="J37" s="85"/>
      <c r="K37" s="85">
        <f>H37*(1-I37/100)*2</f>
      </c>
      <c r="L37" s="84">
        <f>H37*(1+I37/100)*2</f>
      </c>
      <c r="M37" s="27" t="str">
        <v>BMI323/40608/XV7002BB</v>
      </c>
      <c r="N37" s="10"/>
      <c r="O37" s="10"/>
      <c r="P37" s="10"/>
      <c r="Q37" s="10"/>
      <c r="R37" s="10"/>
      <c r="S37" s="10"/>
      <c r="T37" s="10"/>
      <c r="U37" s="10"/>
      <c r="V37" s="10"/>
      <c r="W37" s="10"/>
      <c r="X37" s="10"/>
    </row>
    <row r="38">
      <c r="A38" s="10" t="str">
        <v>新品禁用</v>
      </c>
      <c r="B38" s="10" t="str">
        <v>6kpa</v>
      </c>
      <c r="C38" s="10" t="str">
        <v>国梦</v>
      </c>
      <c r="D38" s="10" t="str">
        <v>BL2010F 6.0KPa</v>
      </c>
      <c r="E38" s="10"/>
      <c r="F38" s="10" t="str">
        <v>‘04070200000042</v>
      </c>
      <c r="G38" s="10"/>
      <c r="H38" s="37"/>
      <c r="I38" s="37"/>
      <c r="J38" s="85"/>
      <c r="K38" s="85">
        <f>H38*(1-I38/100)*2</f>
      </c>
      <c r="L38" s="84">
        <f>H38*(1+I38/100)*2</f>
      </c>
      <c r="M38" s="37"/>
      <c r="N38" s="10"/>
      <c r="O38" s="10"/>
      <c r="P38" s="10"/>
      <c r="Q38" s="10"/>
      <c r="R38" s="10"/>
      <c r="S38" s="10"/>
      <c r="T38" s="10"/>
      <c r="U38" s="10"/>
      <c r="V38" s="10"/>
      <c r="W38" s="10"/>
      <c r="X38" s="10"/>
    </row>
    <row r="39">
      <c r="A39" s="10"/>
      <c r="B39" s="10" t="str">
        <v>24kpa</v>
      </c>
      <c r="C39" s="10" t="str">
        <v>自研</v>
      </c>
      <c r="D39" s="10"/>
      <c r="E39" s="10"/>
      <c r="F39" s="10"/>
      <c r="G39" s="10"/>
      <c r="H39" s="37">
        <v>40</v>
      </c>
      <c r="I39" s="37">
        <v>1</v>
      </c>
      <c r="J39" s="85"/>
      <c r="K39" s="85">
        <f>H39*(1-I39/100)*2</f>
      </c>
      <c r="L39" s="84">
        <f>H39*(1+I39/100)*2</f>
      </c>
      <c r="M39" s="85" t="str">
        <v>BMI323/40608/XV7001BB</v>
      </c>
      <c r="N39" s="10"/>
      <c r="O39" s="10"/>
      <c r="P39" s="10"/>
      <c r="Q39" s="10"/>
      <c r="R39" s="10"/>
      <c r="S39" s="10"/>
      <c r="T39" s="10"/>
      <c r="U39" s="10"/>
      <c r="V39" s="10"/>
      <c r="W39" s="10"/>
      <c r="X39" s="10"/>
    </row>
    <row r="40">
      <c r="A40" s="39"/>
      <c r="B40" s="39" t="str">
        <v>19.5kpa</v>
      </c>
      <c r="C40" s="39" t="str">
        <v>自研</v>
      </c>
      <c r="D40" s="39" t="str">
        <v>MSD-G-2</v>
      </c>
      <c r="E40" s="39"/>
      <c r="F40" s="39" t="str">
        <v>‘03030000016837</v>
      </c>
      <c r="G40" s="39"/>
      <c r="H40" s="40">
        <v>31.5</v>
      </c>
      <c r="I40" s="40">
        <v>1</v>
      </c>
      <c r="J40" s="40"/>
      <c r="K40" s="41">
        <f>H40*(1-I40/100)*2</f>
      </c>
      <c r="L40" s="38">
        <f>H40*(1+I40/100)*2</f>
      </c>
      <c r="M40" s="40" t="str">
        <v>BMI323</v>
      </c>
      <c r="N40" s="39"/>
      <c r="O40" s="39"/>
      <c r="P40" s="39"/>
      <c r="Q40" s="39"/>
      <c r="R40" s="39"/>
      <c r="S40" s="39"/>
      <c r="T40" s="39"/>
      <c r="U40" s="39"/>
      <c r="V40" s="39"/>
      <c r="W40" s="39"/>
      <c r="X40" s="39"/>
    </row>
    <row r="41">
      <c r="A41" s="10"/>
      <c r="B41" s="10"/>
      <c r="C41" s="10"/>
      <c r="D41" s="10"/>
      <c r="E41" s="10"/>
      <c r="F41" s="10"/>
      <c r="G41" s="10"/>
      <c r="H41" s="37"/>
      <c r="I41" s="37"/>
      <c r="J41" s="37"/>
      <c r="K41" s="37"/>
      <c r="L41" s="37"/>
      <c r="M41" s="37"/>
      <c r="N41" s="10"/>
      <c r="O41" s="10"/>
      <c r="P41" s="10"/>
      <c r="Q41" s="10"/>
      <c r="R41" s="10"/>
      <c r="S41" s="10"/>
      <c r="T41" s="10"/>
      <c r="U41" s="10"/>
      <c r="V41" s="10"/>
      <c r="W41" s="10"/>
      <c r="X41" s="10"/>
    </row>
    <row r="42">
      <c r="A42" s="10"/>
      <c r="B42" s="10"/>
      <c r="C42" s="10"/>
      <c r="D42" s="10"/>
      <c r="E42" s="10"/>
      <c r="F42" s="10"/>
      <c r="G42" s="10"/>
      <c r="H42" s="37"/>
      <c r="I42" s="37"/>
      <c r="J42" s="37"/>
      <c r="K42" s="37"/>
      <c r="L42" s="37"/>
      <c r="M42" s="37"/>
      <c r="N42" s="10"/>
      <c r="O42" s="10"/>
      <c r="P42" s="10"/>
      <c r="Q42" s="10"/>
      <c r="R42" s="10"/>
      <c r="S42" s="10"/>
      <c r="T42" s="10"/>
      <c r="U42" s="10"/>
      <c r="V42" s="10"/>
      <c r="W42" s="10"/>
      <c r="X42" s="10"/>
    </row>
    <row r="43">
      <c r="A43" s="10"/>
      <c r="B43" s="10"/>
      <c r="C43" s="10"/>
      <c r="D43" s="10"/>
      <c r="E43" s="10"/>
      <c r="F43" s="10"/>
      <c r="G43" s="10"/>
      <c r="H43" s="37"/>
      <c r="I43" s="37"/>
      <c r="J43" s="37"/>
      <c r="K43" s="37"/>
      <c r="L43" s="37"/>
      <c r="M43" s="37"/>
      <c r="N43" s="10"/>
      <c r="O43" s="10"/>
      <c r="P43" s="10"/>
      <c r="Q43" s="10"/>
      <c r="R43" s="10"/>
      <c r="S43" s="10"/>
      <c r="T43" s="10"/>
      <c r="U43" s="10"/>
      <c r="V43" s="10"/>
      <c r="W43" s="10"/>
      <c r="X43" s="10"/>
    </row>
    <row r="44">
      <c r="A44" s="10"/>
      <c r="B44" s="10"/>
      <c r="C44" s="10"/>
      <c r="D44" s="10"/>
      <c r="E44" s="10"/>
      <c r="F44" s="10"/>
      <c r="G44" s="10"/>
      <c r="H44" s="37"/>
      <c r="I44" s="37"/>
      <c r="J44" s="37"/>
      <c r="K44" s="37"/>
      <c r="L44" s="37"/>
      <c r="M44" s="37"/>
      <c r="N44" s="10"/>
      <c r="O44" s="10"/>
      <c r="P44" s="10"/>
      <c r="Q44" s="10"/>
      <c r="R44" s="10"/>
      <c r="S44" s="10"/>
      <c r="T44" s="10"/>
      <c r="U44" s="10"/>
      <c r="V44" s="10"/>
      <c r="W44" s="10"/>
      <c r="X44" s="10"/>
    </row>
    <row r="45">
      <c r="A45" s="10"/>
      <c r="B45" s="10"/>
      <c r="C45" s="10"/>
      <c r="D45" s="10"/>
      <c r="E45" s="10"/>
      <c r="F45" s="10"/>
      <c r="G45" s="10"/>
      <c r="H45" s="37"/>
      <c r="I45" s="37"/>
      <c r="J45" s="37"/>
      <c r="K45" s="37"/>
      <c r="L45" s="37"/>
      <c r="M45" s="37"/>
      <c r="N45" s="10"/>
      <c r="O45" s="10"/>
      <c r="P45" s="10"/>
      <c r="Q45" s="10"/>
      <c r="R45" s="10"/>
      <c r="S45" s="10"/>
      <c r="T45" s="10"/>
      <c r="U45" s="10"/>
      <c r="V45" s="10"/>
      <c r="W45" s="10"/>
      <c r="X45" s="10"/>
    </row>
    <row r="46">
      <c r="H46" s="1"/>
      <c r="I46" s="1"/>
      <c r="J46" s="1"/>
      <c r="K46" s="1"/>
      <c r="L46" s="1"/>
      <c r="M46" s="1"/>
    </row>
    <row r="47">
      <c r="H47" s="1"/>
      <c r="I47" s="1"/>
      <c r="J47" s="1"/>
      <c r="K47" s="1"/>
      <c r="L47" s="1"/>
      <c r="M47" s="1"/>
    </row>
    <row r="48">
      <c r="H48" s="1"/>
      <c r="I48" s="1"/>
      <c r="J48" s="1"/>
      <c r="K48" s="1"/>
      <c r="L48" s="1"/>
      <c r="M48" s="1"/>
    </row>
    <row r="49">
      <c r="H49" s="1"/>
      <c r="I49" s="1"/>
      <c r="J49" s="1"/>
      <c r="K49" s="1"/>
      <c r="L49" s="1"/>
      <c r="M49" s="1"/>
    </row>
    <row r="50">
      <c r="H50" s="1"/>
      <c r="I50" s="1"/>
      <c r="J50" s="1"/>
      <c r="K50" s="1"/>
      <c r="L50" s="1"/>
      <c r="M50" s="1"/>
    </row>
    <row r="51">
      <c r="H51" s="1"/>
      <c r="I51" s="1"/>
      <c r="J51" s="1"/>
      <c r="K51" s="1"/>
      <c r="L51" s="1"/>
      <c r="M51" s="1"/>
    </row>
    <row r="52">
      <c r="H52" s="1"/>
      <c r="I52" s="1"/>
      <c r="J52" s="1"/>
      <c r="K52" s="1"/>
      <c r="L52" s="1"/>
      <c r="M52" s="1"/>
    </row>
    <row r="53">
      <c r="H53" s="1"/>
      <c r="I53" s="1"/>
      <c r="J53" s="1"/>
      <c r="K53" s="1"/>
      <c r="L53" s="1"/>
      <c r="M53" s="1"/>
    </row>
    <row r="54">
      <c r="H54" s="1"/>
      <c r="I54" s="1"/>
      <c r="J54" s="1"/>
      <c r="K54" s="1"/>
      <c r="L54" s="1"/>
      <c r="M54" s="1"/>
    </row>
    <row r="55">
      <c r="H55" s="1"/>
      <c r="I55" s="1"/>
      <c r="J55" s="1"/>
      <c r="K55" s="1"/>
      <c r="L55" s="1"/>
      <c r="M55" s="1"/>
    </row>
    <row r="56">
      <c r="H56" s="1"/>
      <c r="I56" s="1"/>
      <c r="J56" s="1"/>
      <c r="K56" s="1"/>
      <c r="L56" s="1"/>
      <c r="M56" s="1"/>
    </row>
    <row r="57">
      <c r="H57" s="1"/>
      <c r="I57" s="1"/>
      <c r="J57" s="1"/>
      <c r="K57" s="1"/>
      <c r="L57" s="1"/>
      <c r="M57" s="1"/>
    </row>
    <row r="58">
      <c r="H58" s="1"/>
      <c r="I58" s="1"/>
      <c r="J58" s="1"/>
      <c r="K58" s="1"/>
      <c r="L58" s="1"/>
      <c r="M58" s="1"/>
    </row>
    <row r="59">
      <c r="H59" s="1"/>
      <c r="I59" s="1"/>
      <c r="J59" s="1"/>
      <c r="K59" s="1"/>
      <c r="L59" s="1"/>
      <c r="M59" s="1"/>
    </row>
    <row r="60">
      <c r="H60" s="1"/>
      <c r="I60" s="1"/>
      <c r="J60" s="1"/>
      <c r="K60" s="1"/>
      <c r="L60" s="1"/>
      <c r="M60" s="1"/>
    </row>
    <row r="61">
      <c r="H61" s="1"/>
      <c r="I61" s="1"/>
      <c r="J61" s="1"/>
      <c r="K61" s="1"/>
      <c r="L61" s="1"/>
      <c r="M61" s="1"/>
    </row>
    <row r="62">
      <c r="H62" s="1"/>
      <c r="I62" s="1"/>
      <c r="J62" s="1"/>
      <c r="K62" s="1"/>
      <c r="L62" s="1"/>
      <c r="M62" s="1"/>
    </row>
    <row r="63">
      <c r="H63" s="1"/>
      <c r="I63" s="1"/>
      <c r="J63" s="1"/>
      <c r="K63" s="1"/>
      <c r="L63" s="1"/>
      <c r="M63" s="1"/>
    </row>
    <row r="64">
      <c r="H64" s="1"/>
      <c r="I64" s="1"/>
      <c r="J64" s="1"/>
      <c r="K64" s="1"/>
      <c r="L64" s="1"/>
      <c r="M64" s="1"/>
    </row>
    <row r="65">
      <c r="H65" s="1"/>
      <c r="I65" s="1"/>
      <c r="J65" s="1"/>
      <c r="K65" s="1"/>
      <c r="L65" s="1"/>
      <c r="M65" s="1"/>
    </row>
    <row r="66">
      <c r="H66" s="1"/>
      <c r="I66" s="1"/>
      <c r="J66" s="1"/>
      <c r="K66" s="1"/>
      <c r="L66" s="1"/>
      <c r="M66" s="1"/>
    </row>
    <row r="67">
      <c r="H67" s="1"/>
      <c r="I67" s="1"/>
      <c r="J67" s="1"/>
      <c r="K67" s="1"/>
      <c r="L67" s="1"/>
      <c r="M67" s="1"/>
    </row>
    <row r="68">
      <c r="H68" s="1"/>
      <c r="I68" s="1"/>
      <c r="J68" s="1"/>
      <c r="K68" s="1"/>
      <c r="L68" s="1"/>
      <c r="M68" s="1"/>
    </row>
    <row r="69">
      <c r="H69" s="1"/>
      <c r="I69" s="1"/>
      <c r="J69" s="1"/>
      <c r="K69" s="1"/>
      <c r="L69" s="1"/>
      <c r="M69" s="1"/>
    </row>
    <row r="70">
      <c r="H70" s="1"/>
      <c r="I70" s="1"/>
      <c r="J70" s="1"/>
      <c r="K70" s="1"/>
      <c r="L70" s="1"/>
      <c r="M70" s="1"/>
    </row>
    <row r="71">
      <c r="H71" s="1"/>
      <c r="I71" s="1"/>
      <c r="J71" s="1"/>
      <c r="K71" s="1"/>
      <c r="L71" s="1"/>
      <c r="M71" s="1"/>
    </row>
    <row r="72">
      <c r="H72" s="1"/>
      <c r="I72" s="1"/>
      <c r="J72" s="1"/>
      <c r="K72" s="1"/>
      <c r="L72" s="1"/>
      <c r="M72" s="1"/>
    </row>
    <row r="73">
      <c r="H73" s="1"/>
      <c r="I73" s="1"/>
      <c r="J73" s="1"/>
      <c r="K73" s="1"/>
      <c r="L73" s="1"/>
      <c r="M73" s="1"/>
    </row>
    <row r="74">
      <c r="H74" s="1"/>
      <c r="I74" s="1"/>
      <c r="J74" s="1"/>
      <c r="K74" s="1"/>
      <c r="L74" s="1"/>
      <c r="M74" s="1"/>
    </row>
    <row r="75">
      <c r="H75" s="1"/>
      <c r="I75" s="1"/>
      <c r="J75" s="1"/>
      <c r="K75" s="1"/>
      <c r="L75" s="1"/>
      <c r="M75" s="1"/>
    </row>
    <row r="76">
      <c r="H76" s="1"/>
      <c r="I76" s="1"/>
      <c r="J76" s="1"/>
      <c r="K76" s="1"/>
      <c r="L76" s="1"/>
      <c r="M76" s="1"/>
    </row>
    <row r="77">
      <c r="H77" s="1"/>
      <c r="I77" s="1"/>
      <c r="J77" s="1"/>
      <c r="K77" s="1"/>
      <c r="L77" s="1"/>
      <c r="M77" s="1"/>
    </row>
    <row r="78">
      <c r="H78" s="1"/>
      <c r="I78" s="1"/>
      <c r="J78" s="1"/>
      <c r="K78" s="1"/>
      <c r="L78" s="1"/>
      <c r="M78" s="1"/>
    </row>
    <row r="79">
      <c r="H79" s="1"/>
      <c r="I79" s="1"/>
      <c r="J79" s="1"/>
      <c r="K79" s="1"/>
      <c r="L79" s="1"/>
      <c r="M79" s="1"/>
    </row>
    <row r="80">
      <c r="H80" s="1"/>
      <c r="I80" s="1"/>
      <c r="J80" s="1"/>
      <c r="K80" s="1"/>
      <c r="L80" s="1"/>
      <c r="M80" s="1"/>
    </row>
    <row r="81">
      <c r="H81" s="1"/>
      <c r="I81" s="1"/>
      <c r="J81" s="1"/>
      <c r="K81" s="1"/>
      <c r="L81" s="1"/>
      <c r="M81" s="1"/>
    </row>
    <row r="82">
      <c r="H82" s="1"/>
      <c r="I82" s="1"/>
      <c r="J82" s="1"/>
      <c r="K82" s="1"/>
      <c r="L82" s="1"/>
      <c r="M82" s="1"/>
    </row>
    <row r="83">
      <c r="H83" s="1"/>
      <c r="I83" s="1"/>
      <c r="J83" s="1"/>
      <c r="K83" s="1"/>
      <c r="L83" s="1"/>
      <c r="M83" s="1"/>
    </row>
    <row r="84">
      <c r="H84" s="1"/>
      <c r="I84" s="1"/>
      <c r="J84" s="1"/>
      <c r="K84" s="1"/>
      <c r="L84" s="1"/>
      <c r="M84" s="1"/>
    </row>
    <row r="85">
      <c r="H85" s="1"/>
      <c r="I85" s="1"/>
      <c r="J85" s="1"/>
      <c r="K85" s="1"/>
      <c r="L85" s="1"/>
      <c r="M85" s="1"/>
    </row>
    <row r="86">
      <c r="H86" s="1"/>
      <c r="I86" s="1"/>
      <c r="J86" s="1"/>
      <c r="K86" s="1"/>
      <c r="L86" s="1"/>
      <c r="M86" s="1"/>
    </row>
    <row r="87">
      <c r="H87" s="1"/>
      <c r="I87" s="1"/>
      <c r="J87" s="1"/>
      <c r="K87" s="1"/>
      <c r="L87" s="1"/>
      <c r="M87" s="1"/>
    </row>
    <row r="88">
      <c r="H88" s="1"/>
      <c r="I88" s="1"/>
      <c r="J88" s="1"/>
      <c r="K88" s="1"/>
      <c r="L88" s="1"/>
      <c r="M88" s="1"/>
    </row>
    <row r="89">
      <c r="H89" s="1"/>
      <c r="I89" s="1"/>
      <c r="J89" s="1"/>
      <c r="K89" s="1"/>
      <c r="L89" s="1"/>
      <c r="M89" s="1"/>
    </row>
    <row r="90">
      <c r="H90" s="1"/>
      <c r="I90" s="1"/>
      <c r="J90" s="1"/>
      <c r="K90" s="1"/>
      <c r="L90" s="1"/>
      <c r="M90" s="1"/>
    </row>
    <row r="91">
      <c r="H91" s="1"/>
      <c r="I91" s="1"/>
      <c r="J91" s="1"/>
      <c r="K91" s="1"/>
      <c r="L91" s="1"/>
      <c r="M91" s="1"/>
    </row>
    <row r="92">
      <c r="H92" s="1"/>
      <c r="I92" s="1"/>
      <c r="J92" s="1"/>
      <c r="K92" s="1"/>
      <c r="L92" s="1"/>
      <c r="M92" s="1"/>
    </row>
    <row r="93">
      <c r="H93" s="1"/>
      <c r="I93" s="1"/>
      <c r="J93" s="1"/>
      <c r="K93" s="1"/>
      <c r="L93" s="1"/>
      <c r="M93" s="1"/>
    </row>
    <row r="94">
      <c r="H94" s="1"/>
      <c r="I94" s="1"/>
      <c r="J94" s="1"/>
      <c r="K94" s="1"/>
      <c r="L94" s="1"/>
      <c r="M94" s="1"/>
    </row>
    <row r="95">
      <c r="H95" s="1"/>
      <c r="I95" s="1"/>
      <c r="J95" s="1"/>
      <c r="K95" s="1"/>
      <c r="L95" s="1"/>
      <c r="M95" s="1"/>
    </row>
    <row r="96">
      <c r="H96" s="1"/>
      <c r="I96" s="1"/>
      <c r="J96" s="1"/>
      <c r="K96" s="1"/>
      <c r="L96" s="1"/>
      <c r="M96" s="1"/>
    </row>
    <row r="97">
      <c r="H97" s="1"/>
      <c r="I97" s="1"/>
      <c r="J97" s="1"/>
      <c r="K97" s="1"/>
      <c r="L97" s="1"/>
      <c r="M97" s="1"/>
    </row>
    <row r="98">
      <c r="H98" s="1"/>
      <c r="I98" s="1"/>
      <c r="J98" s="1"/>
      <c r="K98" s="1"/>
      <c r="L98" s="1"/>
      <c r="M98" s="1"/>
    </row>
    <row r="99">
      <c r="H99" s="1"/>
      <c r="I99" s="1"/>
      <c r="J99" s="1"/>
      <c r="K99" s="1"/>
      <c r="L99" s="1"/>
      <c r="M99" s="1"/>
    </row>
    <row r="100">
      <c r="H100" s="1"/>
      <c r="I100" s="1"/>
      <c r="J100" s="1"/>
      <c r="K100" s="1"/>
      <c r="L100" s="1"/>
      <c r="M100" s="1"/>
    </row>
    <row r="101">
      <c r="H101" s="1"/>
      <c r="I101" s="1"/>
      <c r="J101" s="1"/>
      <c r="K101" s="1"/>
      <c r="L101" s="1"/>
      <c r="M101" s="1"/>
    </row>
    <row r="102">
      <c r="H102" s="1"/>
      <c r="I102" s="1"/>
      <c r="J102" s="1"/>
      <c r="K102" s="1"/>
      <c r="L102" s="1"/>
      <c r="M102" s="1"/>
    </row>
    <row r="103">
      <c r="H103" s="1"/>
      <c r="I103" s="1"/>
      <c r="J103" s="1"/>
      <c r="K103" s="1"/>
      <c r="L103" s="1"/>
      <c r="M103" s="1"/>
    </row>
    <row r="104">
      <c r="H104" s="1"/>
      <c r="I104" s="1"/>
      <c r="J104" s="1"/>
      <c r="K104" s="1"/>
      <c r="L104" s="1"/>
      <c r="M104" s="1"/>
    </row>
    <row r="105">
      <c r="H105" s="1"/>
      <c r="I105" s="1"/>
      <c r="J105" s="1"/>
      <c r="K105" s="1"/>
      <c r="L105" s="1"/>
      <c r="M105" s="1"/>
    </row>
    <row r="106">
      <c r="H106" s="1"/>
      <c r="I106" s="1"/>
      <c r="J106" s="1"/>
      <c r="K106" s="1"/>
      <c r="L106" s="1"/>
      <c r="M106" s="1"/>
    </row>
    <row r="107">
      <c r="H107" s="1"/>
      <c r="I107" s="1"/>
      <c r="J107" s="1"/>
      <c r="K107" s="1"/>
      <c r="L107" s="1"/>
      <c r="M107" s="1"/>
    </row>
    <row r="108">
      <c r="H108" s="1"/>
      <c r="I108" s="1"/>
      <c r="J108" s="1"/>
      <c r="K108" s="1"/>
      <c r="L108" s="1"/>
      <c r="M108" s="1"/>
    </row>
    <row r="109">
      <c r="H109" s="1"/>
      <c r="I109" s="1"/>
      <c r="J109" s="1"/>
      <c r="K109" s="1"/>
      <c r="L109" s="1"/>
      <c r="M109" s="1"/>
    </row>
    <row r="110">
      <c r="H110" s="1"/>
      <c r="I110" s="1"/>
      <c r="J110" s="1"/>
      <c r="K110" s="1"/>
      <c r="L110" s="1"/>
      <c r="M110" s="1"/>
    </row>
    <row r="111">
      <c r="H111" s="1"/>
      <c r="I111" s="1"/>
      <c r="J111" s="1"/>
      <c r="K111" s="1"/>
      <c r="L111" s="1"/>
      <c r="M111" s="1"/>
    </row>
    <row r="112">
      <c r="H112" s="1"/>
      <c r="I112" s="1"/>
      <c r="J112" s="1"/>
      <c r="K112" s="1"/>
      <c r="L112" s="1"/>
      <c r="M112" s="1"/>
    </row>
    <row r="113">
      <c r="H113" s="1"/>
      <c r="I113" s="1"/>
      <c r="J113" s="1"/>
      <c r="K113" s="1"/>
      <c r="L113" s="1"/>
      <c r="M113" s="1"/>
    </row>
    <row r="114">
      <c r="H114" s="1"/>
      <c r="I114" s="1"/>
      <c r="J114" s="1"/>
      <c r="K114" s="1"/>
      <c r="L114" s="1"/>
      <c r="M114" s="1"/>
    </row>
    <row r="115">
      <c r="H115" s="1"/>
      <c r="I115" s="1"/>
      <c r="J115" s="1"/>
      <c r="K115" s="1"/>
      <c r="L115" s="1"/>
      <c r="M115" s="1"/>
    </row>
    <row r="116">
      <c r="H116" s="1"/>
      <c r="I116" s="1"/>
      <c r="J116" s="1"/>
      <c r="K116" s="1"/>
      <c r="L116" s="1"/>
      <c r="M116" s="1"/>
    </row>
    <row r="117">
      <c r="H117" s="1"/>
      <c r="I117" s="1"/>
      <c r="J117" s="1"/>
      <c r="K117" s="1"/>
      <c r="L117" s="1"/>
      <c r="M117" s="1"/>
    </row>
    <row r="118">
      <c r="H118" s="1"/>
      <c r="I118" s="1"/>
      <c r="J118" s="1"/>
      <c r="K118" s="1"/>
      <c r="L118" s="1"/>
      <c r="M118" s="1"/>
    </row>
    <row r="119">
      <c r="H119" s="1"/>
      <c r="I119" s="1"/>
      <c r="J119" s="1"/>
      <c r="K119" s="1"/>
      <c r="L119" s="1"/>
      <c r="M119" s="1"/>
    </row>
    <row r="120">
      <c r="H120" s="1"/>
      <c r="I120" s="1"/>
      <c r="J120" s="1"/>
      <c r="K120" s="1"/>
      <c r="L120" s="1"/>
      <c r="M120" s="1"/>
    </row>
    <row r="121">
      <c r="H121" s="1"/>
      <c r="I121" s="1"/>
      <c r="J121" s="1"/>
      <c r="K121" s="1"/>
      <c r="L121" s="1"/>
      <c r="M121" s="1"/>
    </row>
    <row r="122">
      <c r="H122" s="1"/>
      <c r="I122" s="1"/>
      <c r="J122" s="1"/>
      <c r="K122" s="1"/>
      <c r="L122" s="1"/>
      <c r="M122" s="1"/>
    </row>
    <row r="123">
      <c r="H123" s="1"/>
      <c r="I123" s="1"/>
      <c r="J123" s="1"/>
      <c r="K123" s="1"/>
      <c r="L123" s="1"/>
      <c r="M123" s="1"/>
    </row>
    <row r="124">
      <c r="H124" s="1"/>
      <c r="I124" s="1"/>
      <c r="J124" s="1"/>
      <c r="K124" s="1"/>
      <c r="L124" s="1"/>
      <c r="M124" s="1"/>
    </row>
    <row r="125">
      <c r="H125" s="1"/>
      <c r="I125" s="1"/>
      <c r="J125" s="1"/>
      <c r="K125" s="1"/>
      <c r="L125" s="1"/>
      <c r="M125" s="1"/>
    </row>
    <row r="126">
      <c r="H126" s="1"/>
      <c r="I126" s="1"/>
      <c r="J126" s="1"/>
      <c r="K126" s="1"/>
      <c r="L126" s="1"/>
      <c r="M126" s="1"/>
    </row>
    <row r="127">
      <c r="H127" s="1"/>
      <c r="I127" s="1"/>
      <c r="J127" s="1"/>
      <c r="K127" s="1"/>
      <c r="L127" s="1"/>
      <c r="M127" s="1"/>
    </row>
    <row r="128">
      <c r="H128" s="1"/>
      <c r="I128" s="1"/>
      <c r="J128" s="1"/>
      <c r="K128" s="1"/>
      <c r="L128" s="1"/>
      <c r="M128" s="1"/>
    </row>
    <row r="129">
      <c r="H129" s="1"/>
      <c r="I129" s="1"/>
      <c r="J129" s="1"/>
      <c r="K129" s="1"/>
      <c r="L129" s="1"/>
      <c r="M129" s="1"/>
    </row>
    <row r="130">
      <c r="H130" s="1"/>
      <c r="I130" s="1"/>
      <c r="J130" s="1"/>
      <c r="K130" s="1"/>
      <c r="L130" s="1"/>
      <c r="M130" s="1"/>
    </row>
    <row r="131">
      <c r="H131" s="1"/>
      <c r="I131" s="1"/>
      <c r="J131" s="1"/>
      <c r="K131" s="1"/>
      <c r="L131" s="1"/>
      <c r="M131" s="1"/>
    </row>
    <row r="132">
      <c r="H132" s="1"/>
      <c r="I132" s="1"/>
      <c r="J132" s="1"/>
      <c r="K132" s="1"/>
      <c r="L132" s="1"/>
      <c r="M132" s="1"/>
    </row>
    <row r="133">
      <c r="H133" s="1"/>
      <c r="I133" s="1"/>
      <c r="J133" s="1"/>
      <c r="K133" s="1"/>
      <c r="L133" s="1"/>
      <c r="M133" s="1"/>
    </row>
    <row r="134">
      <c r="H134" s="1"/>
      <c r="I134" s="1"/>
      <c r="J134" s="1"/>
      <c r="K134" s="1"/>
      <c r="L134" s="1"/>
      <c r="M134" s="1"/>
    </row>
    <row r="135">
      <c r="H135" s="1"/>
      <c r="I135" s="1"/>
      <c r="J135" s="1"/>
      <c r="K135" s="1"/>
      <c r="L135" s="1"/>
      <c r="M135" s="1"/>
    </row>
    <row r="136">
      <c r="H136" s="1"/>
      <c r="I136" s="1"/>
      <c r="J136" s="1"/>
      <c r="K136" s="1"/>
      <c r="L136" s="1"/>
      <c r="M136" s="1"/>
    </row>
    <row r="137">
      <c r="H137" s="1"/>
      <c r="I137" s="1"/>
      <c r="J137" s="1"/>
      <c r="K137" s="1"/>
      <c r="L137" s="1"/>
      <c r="M137" s="1"/>
    </row>
    <row r="138">
      <c r="H138" s="1"/>
      <c r="I138" s="1"/>
      <c r="J138" s="1"/>
      <c r="K138" s="1"/>
      <c r="L138" s="1"/>
      <c r="M138" s="1"/>
    </row>
    <row r="139">
      <c r="H139" s="1"/>
      <c r="I139" s="1"/>
      <c r="J139" s="1"/>
      <c r="K139" s="1"/>
      <c r="L139" s="1"/>
      <c r="M139" s="1"/>
    </row>
    <row r="140">
      <c r="H140" s="1"/>
      <c r="I140" s="1"/>
      <c r="J140" s="1"/>
      <c r="K140" s="1"/>
      <c r="L140" s="1"/>
      <c r="M140" s="1"/>
    </row>
    <row r="141">
      <c r="H141" s="1"/>
      <c r="I141" s="1"/>
      <c r="J141" s="1"/>
      <c r="K141" s="1"/>
      <c r="L141" s="1"/>
      <c r="M141" s="1"/>
    </row>
    <row r="142">
      <c r="H142" s="1"/>
      <c r="I142" s="1"/>
      <c r="J142" s="1"/>
      <c r="K142" s="1"/>
      <c r="L142" s="1"/>
      <c r="M142" s="1"/>
    </row>
    <row r="143">
      <c r="H143" s="1"/>
      <c r="I143" s="1"/>
      <c r="J143" s="1"/>
      <c r="K143" s="1"/>
      <c r="L143" s="1"/>
      <c r="M143" s="1"/>
    </row>
    <row r="144">
      <c r="H144" s="1"/>
      <c r="I144" s="1"/>
      <c r="J144" s="1"/>
      <c r="K144" s="1"/>
      <c r="L144" s="1"/>
      <c r="M144" s="1"/>
    </row>
    <row r="145">
      <c r="H145" s="1"/>
      <c r="I145" s="1"/>
      <c r="J145" s="1"/>
      <c r="K145" s="1"/>
      <c r="L145" s="1"/>
      <c r="M145" s="1"/>
    </row>
    <row r="146">
      <c r="H146" s="1"/>
      <c r="I146" s="1"/>
      <c r="J146" s="1"/>
      <c r="K146" s="1"/>
      <c r="L146" s="1"/>
      <c r="M146" s="1"/>
    </row>
    <row r="147">
      <c r="H147" s="1"/>
      <c r="I147" s="1"/>
      <c r="J147" s="1"/>
      <c r="K147" s="1"/>
      <c r="L147" s="1"/>
      <c r="M147" s="1"/>
    </row>
    <row r="148">
      <c r="H148" s="1"/>
      <c r="I148" s="1"/>
      <c r="J148" s="1"/>
      <c r="K148" s="1"/>
      <c r="L148" s="1"/>
      <c r="M148" s="1"/>
    </row>
    <row r="149">
      <c r="H149" s="1"/>
      <c r="I149" s="1"/>
      <c r="J149" s="1"/>
      <c r="K149" s="1"/>
      <c r="L149" s="1"/>
      <c r="M149" s="1"/>
    </row>
    <row r="150">
      <c r="H150" s="1"/>
      <c r="I150" s="1"/>
      <c r="J150" s="1"/>
      <c r="K150" s="1"/>
      <c r="L150" s="1"/>
      <c r="M150" s="1"/>
    </row>
    <row r="151">
      <c r="H151" s="1"/>
      <c r="I151" s="1"/>
      <c r="J151" s="1"/>
      <c r="K151" s="1"/>
      <c r="L151" s="1"/>
      <c r="M151" s="1"/>
    </row>
    <row r="152">
      <c r="H152" s="1"/>
      <c r="I152" s="1"/>
      <c r="J152" s="1"/>
      <c r="K152" s="1"/>
      <c r="L152" s="1"/>
      <c r="M152" s="1"/>
    </row>
    <row r="153">
      <c r="H153" s="1"/>
      <c r="I153" s="1"/>
      <c r="J153" s="1"/>
      <c r="K153" s="1"/>
      <c r="L153" s="1"/>
      <c r="M153" s="1"/>
    </row>
    <row r="154">
      <c r="H154" s="1"/>
      <c r="I154" s="1"/>
      <c r="J154" s="1"/>
      <c r="K154" s="1"/>
      <c r="L154" s="1"/>
      <c r="M154" s="1"/>
    </row>
    <row r="155">
      <c r="H155" s="1"/>
      <c r="I155" s="1"/>
      <c r="J155" s="1"/>
      <c r="K155" s="1"/>
      <c r="L155" s="1"/>
      <c r="M155" s="1"/>
    </row>
    <row r="156">
      <c r="H156" s="1"/>
      <c r="I156" s="1"/>
      <c r="J156" s="1"/>
      <c r="K156" s="1"/>
      <c r="L156" s="1"/>
      <c r="M156" s="1"/>
    </row>
    <row r="157">
      <c r="H157" s="1"/>
      <c r="I157" s="1"/>
      <c r="J157" s="1"/>
      <c r="K157" s="1"/>
      <c r="L157" s="1"/>
      <c r="M157" s="1"/>
    </row>
    <row r="158">
      <c r="H158" s="1"/>
      <c r="I158" s="1"/>
      <c r="J158" s="1"/>
      <c r="K158" s="1"/>
      <c r="L158" s="1"/>
      <c r="M158" s="1"/>
    </row>
    <row r="159">
      <c r="H159" s="1"/>
      <c r="I159" s="1"/>
      <c r="J159" s="1"/>
      <c r="K159" s="1"/>
      <c r="L159" s="1"/>
      <c r="M159" s="1"/>
    </row>
    <row r="160">
      <c r="H160" s="1"/>
      <c r="I160" s="1"/>
      <c r="J160" s="1"/>
      <c r="K160" s="1"/>
      <c r="L160" s="1"/>
      <c r="M160" s="1"/>
    </row>
    <row r="161">
      <c r="H161" s="1"/>
      <c r="I161" s="1"/>
      <c r="J161" s="1"/>
      <c r="K161" s="1"/>
      <c r="L161" s="1"/>
      <c r="M161" s="1"/>
    </row>
    <row r="162">
      <c r="H162" s="1"/>
      <c r="I162" s="1"/>
      <c r="J162" s="1"/>
      <c r="K162" s="1"/>
      <c r="L162" s="1"/>
      <c r="M162" s="1"/>
    </row>
    <row r="163">
      <c r="H163" s="1"/>
      <c r="I163" s="1"/>
      <c r="J163" s="1"/>
      <c r="K163" s="1"/>
      <c r="L163" s="1"/>
      <c r="M163" s="1"/>
    </row>
    <row r="164">
      <c r="H164" s="1"/>
      <c r="I164" s="1"/>
      <c r="J164" s="1"/>
      <c r="K164" s="1"/>
      <c r="L164" s="1"/>
      <c r="M164" s="1"/>
    </row>
    <row r="165">
      <c r="H165" s="1"/>
      <c r="I165" s="1"/>
      <c r="J165" s="1"/>
      <c r="K165" s="1"/>
      <c r="L165" s="1"/>
      <c r="M165" s="1"/>
    </row>
    <row r="166">
      <c r="H166" s="1"/>
      <c r="I166" s="1"/>
      <c r="J166" s="1"/>
      <c r="K166" s="1"/>
      <c r="L166" s="1"/>
      <c r="M166" s="1"/>
    </row>
    <row r="167">
      <c r="H167" s="1"/>
      <c r="I167" s="1"/>
      <c r="J167" s="1"/>
      <c r="K167" s="1"/>
      <c r="L167" s="1"/>
      <c r="M167" s="1"/>
    </row>
    <row r="168">
      <c r="H168" s="1"/>
      <c r="I168" s="1"/>
      <c r="J168" s="1"/>
      <c r="K168" s="1"/>
      <c r="L168" s="1"/>
      <c r="M168" s="1"/>
    </row>
    <row r="169">
      <c r="H169" s="1"/>
      <c r="I169" s="1"/>
      <c r="J169" s="1"/>
      <c r="K169" s="1"/>
      <c r="L169" s="1"/>
      <c r="M169" s="1"/>
    </row>
    <row r="170">
      <c r="H170" s="1"/>
      <c r="I170" s="1"/>
      <c r="J170" s="1"/>
      <c r="K170" s="1"/>
      <c r="L170" s="1"/>
      <c r="M170" s="1"/>
    </row>
    <row r="171">
      <c r="H171" s="1"/>
      <c r="I171" s="1"/>
      <c r="J171" s="1"/>
      <c r="K171" s="1"/>
      <c r="L171" s="1"/>
      <c r="M171" s="1"/>
    </row>
    <row r="172">
      <c r="H172" s="1"/>
      <c r="I172" s="1"/>
      <c r="J172" s="1"/>
      <c r="K172" s="1"/>
      <c r="L172" s="1"/>
      <c r="M172" s="1"/>
    </row>
    <row r="173">
      <c r="H173" s="1"/>
      <c r="I173" s="1"/>
      <c r="J173" s="1"/>
      <c r="K173" s="1"/>
      <c r="L173" s="1"/>
      <c r="M173" s="1"/>
    </row>
    <row r="174">
      <c r="H174" s="1"/>
      <c r="I174" s="1"/>
      <c r="J174" s="1"/>
      <c r="K174" s="1"/>
      <c r="L174" s="1"/>
      <c r="M174" s="1"/>
    </row>
    <row r="175">
      <c r="H175" s="1"/>
      <c r="I175" s="1"/>
      <c r="J175" s="1"/>
      <c r="K175" s="1"/>
      <c r="L175" s="1"/>
      <c r="M175" s="1"/>
    </row>
    <row r="176">
      <c r="H176" s="1"/>
      <c r="I176" s="1"/>
      <c r="J176" s="1"/>
      <c r="K176" s="1"/>
      <c r="L176" s="1"/>
      <c r="M176" s="1"/>
    </row>
  </sheetData>
  <mergeCells>
    <mergeCell ref="B4:B5"/>
    <mergeCell ref="F22:F23"/>
    <mergeCell ref="C22:C23"/>
    <mergeCell ref="B22:B23"/>
    <mergeCell ref="F27:F28"/>
    <mergeCell ref="B27:B28"/>
    <mergeCell ref="B32:B33"/>
    <mergeCell ref="C32:C33"/>
  </mergeCells>
  <drawing r:id="rId1"/>
  <picture r:id="rId2"/>
</worksheet>
</file>

<file path=xl/worksheets/sheet4.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sheetData>
    <row r="1"/>
    <row r="2"/>
    <row r="3"/>
    <row customHeight="true" ht="30" r="4"/>
    <row r="5"/>
    <row r="6"/>
    <row r="7"/>
    <row r="8"/>
    <row customHeight="true" hidden="true" ht="19" r="9">
      <c r="B9" s="110"/>
      <c r="C9" s="110"/>
      <c r="D9" s="110"/>
      <c r="E9" s="110"/>
      <c r="F9" s="110"/>
      <c r="G9" s="110"/>
      <c r="H9" s="110"/>
      <c r="I9" s="110"/>
    </row>
    <row customHeight="true" ht="52" r="10">
      <c r="A10" s="110"/>
      <c r="B10" s="111" t="str">
        <v>TDK测试方法</v>
      </c>
      <c r="C10" s="111"/>
      <c r="D10" s="111"/>
      <c r="E10" s="111"/>
      <c r="F10" s="111"/>
      <c r="G10" s="111"/>
      <c r="H10" s="111"/>
      <c r="I10" s="111"/>
      <c r="J10" s="110"/>
    </row>
    <row customHeight="true" hidden="true" ht="19" r="11">
      <c r="A11" s="110"/>
      <c r="B11" s="10"/>
      <c r="C11" s="10"/>
      <c r="D11" s="10"/>
      <c r="E11" s="10"/>
      <c r="F11" s="10"/>
      <c r="G11" s="10"/>
      <c r="H11" s="10"/>
      <c r="I11" s="10"/>
      <c r="J11" s="110"/>
    </row>
    <row customHeight="true" ht="190" r="12">
      <c r="A12" s="110"/>
      <c r="B12" s="10"/>
      <c r="C12" s="10"/>
      <c r="D12" s="10"/>
      <c r="E12" s="10"/>
      <c r="F12" s="10"/>
      <c r="G12" s="10"/>
      <c r="H12" s="10"/>
      <c r="I12" s="10"/>
      <c r="J12" s="110"/>
    </row>
    <row customHeight="true" ht="213" r="13">
      <c r="A13" s="110"/>
      <c r="B13" s="10" t="str">
        <v>总结
•ICM-40608P线性振动测试（陀螺仪VRE/VIN）
VIN：振动引起的噪音
-VRE：振动校正错误
•测试
测试平台：Spektra Shaker(震动) SE-16
试验条件：
o X/Y/Z方向：1 gee rms@40Khz至65 kHz
o传感器ODR=1000 Hz，3db BW=100 Hz，FSR=250dps。
o样品尺寸：5个零件
•结果：
55 kHz附近的陀螺仪峰值是由振动与驱动模式相互作用产生陀螺仪输出引起的。频率和
陀螺仪输出的幅度将随工艺条件而变化。峰值的预期位置将在51kHz和57kHz之间。
64 kHz附近的陀螺仪峰值被怀疑是由于该频率下的模式造成的</v>
      </c>
      <c r="C13" s="10"/>
      <c r="D13" s="10"/>
      <c r="E13" s="10"/>
      <c r="F13" s="10"/>
      <c r="G13" s="10"/>
      <c r="H13" s="10"/>
      <c r="I13" s="10"/>
      <c r="J13" s="110"/>
    </row>
    <row r="14">
      <c r="B14" s="110"/>
      <c r="C14" s="110"/>
      <c r="D14" s="110"/>
      <c r="E14" s="110"/>
      <c r="F14" s="110"/>
      <c r="G14" s="110"/>
      <c r="H14" s="110"/>
      <c r="I14" s="110"/>
    </row>
  </sheetData>
  <mergeCells>
    <mergeCell ref="B13:I13"/>
    <mergeCell ref="B12:I12"/>
    <mergeCell ref="B10:I10"/>
  </mergeCells>
  <drawing r:id="rId1"/>
  <picture r:id="rId2"/>
</worksheet>
</file>

<file path=xl/worksheets/sheet5.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21"/>
    <col collapsed="false" customWidth="true" hidden="false" max="2" min="2" style="0" width="29"/>
    <col collapsed="false" customWidth="true" hidden="false" max="3" min="3" style="0" width="28"/>
    <col collapsed="false" customWidth="true" hidden="true" max="3" min="3" style="0" width="28"/>
    <col collapsed="false" customWidth="true" hidden="false" max="4" min="4" style="0" width="22"/>
    <col collapsed="false" customWidth="true" hidden="false" max="4" min="4" style="0" width="22"/>
    <col collapsed="false" customWidth="true" hidden="false" max="5" min="5" style="0" width="18"/>
    <col collapsed="false" customWidth="true" hidden="false" max="6" min="6" style="0" width="21"/>
  </cols>
  <sheetData>
    <row r="1">
      <c r="A1" s="10"/>
      <c r="B1" s="4" t="str">
        <v>BMI323</v>
      </c>
      <c r="C1" s="4" t="str">
        <v>ICM40608</v>
      </c>
      <c r="D1" s="4" t="str">
        <v>LSM6DSOW</v>
      </c>
      <c r="E1" s="4" t="str">
        <v>SH5001</v>
      </c>
      <c r="F1" s="4" t="str">
        <v>QMI8658B</v>
      </c>
    </row>
    <row r="2">
      <c r="A2" s="10" t="str">
        <v>安全频段</v>
      </c>
      <c r="B2" s="5" t="str">
        <v>1.&lt;23Khz
2.30KHz ~ 34KHz
3.37KHz ~ 46.5KHz
4.53KHz ~ 55KHz
5.62KHz ~ 64KHz
6.78KHz ~ 82KHz</v>
      </c>
      <c r="C2" s="5" t="str">
        <v>1.0~26.1KHz
2.29KHz~54.6KHz
3.57KHz~62.1KHz
4.68.3KHz~73.1KHz
5.78KHz~81.1KHz
6.85.5KHz~86.7KHz
7.91.8KHz~110KHz</v>
      </c>
      <c r="D2" s="5" t="str">
        <v>1.26.5K~29.5K
2.32.5K~40.2K
3.45K~100K</v>
      </c>
      <c r="E2" s="5" t="str">
        <v>1、25k-42k
2、45k-48k
3、49-54k
4、55k-58k
5、61k-64k
6、65k-68k
7、76k-83k
8、103k-158k</v>
      </c>
      <c r="F2" s="13" t="str">
        <v>
1、0-1.5k
2、13.5k-15.5k
3、31.5k-43.5k
4、77.5k-88.5k</v>
      </c>
    </row>
    <row r="3">
      <c r="A3" s="10" t="str">
        <v>风机</v>
      </c>
      <c r="B3" s="6" t="s">
        <v>6</v>
      </c>
      <c r="C3" s="5" t="s">
        <v>4</v>
      </c>
      <c r="D3" s="5" t="s">
        <v>3</v>
      </c>
      <c r="E3" s="5" t="s">
        <v>5</v>
      </c>
      <c r="F3" s="5" t="str">
        <v>20K  40K
40k  80k</v>
      </c>
    </row>
    <row r="4">
      <c r="A4" s="10" t="str">
        <v>外设电机频率与323兼容</v>
      </c>
      <c r="B4" s="112" t="s">
        <v>9</v>
      </c>
      <c r="C4" s="112"/>
      <c r="D4" s="112" t="str">
        <v>33k</v>
      </c>
      <c r="E4" s="112" t="s">
        <v>7</v>
      </c>
      <c r="F4" s="112" t="s">
        <v>8</v>
      </c>
    </row>
    <row r="5">
      <c r="B5" s="60"/>
    </row>
  </sheetData>
  <picture r:id="rId1"/>
</worksheet>
</file>

<file path=docProps/app.xml><?xml version="1.0" encoding="utf-8"?>
<Properties xmlns="http://schemas.openxmlformats.org/officeDocument/2006/extended-properties" xmlns:vt="http://schemas.openxmlformats.org/officeDocument/2006/docPropsVTypes">
  <TotalTime>0</TotalTime>
  <Application>Go Excelize</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